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5Q4\"/>
    </mc:Choice>
  </mc:AlternateContent>
  <bookViews>
    <workbookView xWindow="240" yWindow="135" windowWidth="24720" windowHeight="11820" activeTab="3"/>
  </bookViews>
  <sheets>
    <sheet name="Lookup" sheetId="8"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B66" i="7" l="1"/>
  <c r="B65" i="7"/>
  <c r="B32" i="7"/>
  <c r="B31" i="7"/>
  <c r="B30" i="7"/>
  <c r="B29" i="7"/>
  <c r="B28" i="7"/>
  <c r="B27" i="7"/>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<sst xmlns="http://schemas.openxmlformats.org/spreadsheetml/2006/main" count="1676" uniqueCount="385">
  <si>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</si>
  <si>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</si>
  <si>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</si>
  <si>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</si>
  <si>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</si>
  <si>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</si>
  <si>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</si>
  <si>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</si>
  <si>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</si>
  <si>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</si>
  <si>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</si>
  <si>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</si>
  <si>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</si>
  <si>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</si>
  <si>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</si>
  <si>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</si>
  <si>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</si>
  <si>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</si>
  <si>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</si>
  <si>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</si>
  <si>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</si>
  <si>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</si>
  <si>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</si>
  <si>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</si>
  <si>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</si>
  <si>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</si>
  <si>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</si>
  <si>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</si>
  <si>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</si>
  <si>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</si>
  <si>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</si>
  <si>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</si>
  <si>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</si>
  <si>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</si>
  <si>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</si>
  <si>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</si>
  <si>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</si>
  <si>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</si>
  <si>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</si>
  <si>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</si>
  <si>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</si>
  <si>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</si>
  <si>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</si>
  <si>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</si>
  <si>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</si>
  <si>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</si>
  <si>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</si>
  <si>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</si>
  <si>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</si>
  <si>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</si>
  <si>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</si>
  <si>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</si>
  <si>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</si>
  <si>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</si>
  <si>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</si>
  <si>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</si>
  <si>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</si>
  <si>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</si>
  <si>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</si>
  <si>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</si>
  <si>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</si>
  <si>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</si>
  <si>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</si>
  <si>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</si>
  <si>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</si>
  <si>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</si>
  <si>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</si>
  <si>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</si>
  <si>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</si>
  <si>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</si>
  <si>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</si>
  <si>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</si>
  <si>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</si>
  <si>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</si>
  <si>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</si>
  <si>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</si>
  <si>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</si>
  <si>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</si>
  <si>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</si>
  <si>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</si>
  <si>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</si>
  <si>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</si>
  <si>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</si>
  <si>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</si>
  <si>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</si>
  <si>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</si>
  <si>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</si>
  <si>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</si>
  <si>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</si>
  <si>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</si>
  <si>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</si>
  <si>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</si>
  <si>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</si>
  <si>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</si>
  <si>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</si>
  <si>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</si>
  <si>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</si>
  <si>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</si>
  <si>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</si>
  <si>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</si>
  <si>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</si>
  <si>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</si>
  <si>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</si>
  <si>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</si>
  <si>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</si>
  <si>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</si>
  <si>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</si>
  <si>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</si>
  <si>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</si>
  <si>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</si>
  <si>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</si>
  <si>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</si>
  <si>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</si>
  <si>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</si>
  <si>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</si>
  <si>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</si>
  <si>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</si>
  <si>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</si>
  <si>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</si>
  <si>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</si>
  <si>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</si>
  <si>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</si>
  <si>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</si>
  <si>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</si>
  <si>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</si>
  <si>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</si>
  <si>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</si>
  <si>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</si>
  <si>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</si>
  <si>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</si>
  <si>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</si>
  <si>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</si>
  <si>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</si>
  <si>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</si>
  <si>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</si>
  <si>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</si>
  <si>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</si>
  <si>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</si>
  <si>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</si>
  <si>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</si>
  <si>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</si>
  <si>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</si>
  <si>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</si>
  <si>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</si>
  <si>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</si>
  <si>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</si>
  <si>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</si>
  <si>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</si>
  <si>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</si>
  <si>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</si>
  <si>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</si>
  <si>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</si>
  <si>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</si>
  <si>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</si>
  <si>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</si>
  <si>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</si>
  <si>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</si>
  <si>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</si>
  <si>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</si>
  <si>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</si>
  <si>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</si>
  <si>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</si>
  <si>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</si>
  <si>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</si>
  <si>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</si>
  <si>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</si>
  <si>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</si>
  <si>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</si>
  <si>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</si>
  <si>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</si>
  <si>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</si>
  <si>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</si>
  <si>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</si>
  <si>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</si>
  <si>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</si>
  <si>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</si>
  <si>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</si>
  <si>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</si>
  <si>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</si>
  <si>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</si>
  <si>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</si>
  <si>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</si>
  <si>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</si>
  <si>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</si>
  <si>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</si>
  <si>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</si>
  <si>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</si>
  <si>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</si>
  <si>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</si>
  <si>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</si>
  <si>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</si>
  <si>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</si>
  <si>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</si>
  <si>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</si>
  <si>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</si>
  <si>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</si>
  <si>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</si>
  <si>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</si>
  <si>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</si>
  <si>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</si>
  <si>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</si>
  <si>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</si>
  <si>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</si>
  <si>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</si>
  <si>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</si>
  <si>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</si>
  <si>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</si>
  <si>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</si>
  <si>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</si>
  <si>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</si>
  <si>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</si>
  <si>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</si>
  <si>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</si>
  <si>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</si>
  <si>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</si>
  <si>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</si>
  <si>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</si>
  <si>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</si>
  <si>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</si>
  <si>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</si>
  <si>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</si>
  <si>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</si>
  <si>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</si>
  <si>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</si>
  <si>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</si>
  <si>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</si>
  <si>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</si>
  <si>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</si>
  <si>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</si>
  <si>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</si>
  <si>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</si>
  <si>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</si>
  <si>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</si>
  <si>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</si>
  <si>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</si>
  <si>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</si>
  <si>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</si>
  <si>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</si>
  <si>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</si>
  <si>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</si>
  <si>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</si>
  <si>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</si>
  <si>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</si>
  <si>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</si>
  <si>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</si>
  <si>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</si>
  <si>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</si>
  <si>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</si>
  <si>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</si>
  <si>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</si>
  <si>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</si>
  <si>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</si>
  <si>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</si>
  <si>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</si>
  <si>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</si>
  <si>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</si>
  <si>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</si>
  <si>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</si>
  <si>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</si>
  <si>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</si>
  <si>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</si>
  <si>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</si>
  <si>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</si>
  <si>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</si>
  <si>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</si>
  <si>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</si>
  <si>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</si>
  <si>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</si>
  <si>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</si>
  <si>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</si>
  <si>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</si>
  <si>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</si>
  <si>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</si>
  <si>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</si>
  <si>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</si>
  <si>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</si>
  <si>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</si>
  <si>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</si>
  <si>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</si>
  <si>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</si>
  <si>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</si>
  <si>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</si>
  <si>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</si>
  <si>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</si>
  <si>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</si>
  <si>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</si>
  <si>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</si>
  <si>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</si>
  <si>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</si>
  <si>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</si>
  <si>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</si>
  <si>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</si>
  <si>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</si>
  <si>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</si>
  <si>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</si>
  <si>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</si>
  <si>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</si>
  <si>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</si>
  <si>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</si>
  <si>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</si>
  <si>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</si>
  <si>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</si>
  <si>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</si>
  <si>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</si>
  <si>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</si>
  <si>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</si>
  <si>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</si>
  <si>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</si>
  <si>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</si>
  <si>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</si>
  <si>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</si>
  <si>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</si>
  <si>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</si>
  <si>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</si>
  <si>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</si>
  <si>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</si>
  <si>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</si>
  <si>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</si>
  <si>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</si>
  <si>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</si>
  <si>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</si>
  <si>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</si>
  <si>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</si>
  <si>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</si>
  <si>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</si>
  <si>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</si>
  <si>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</si>
  <si>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</si>
  <si>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</si>
  <si>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</si>
  <si>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</si>
  <si>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</si>
  <si>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</si>
  <si>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</si>
  <si>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</si>
  <si>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</si>
  <si>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</si>
  <si>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</si>
  <si>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</si>
  <si>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</si>
  <si>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</si>
  <si>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</si>
  <si>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</si>
  <si>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</si>
  <si>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</si>
  <si>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</si>
  <si>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</si>
  <si>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</si>
  <si>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</si>
  <si>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</si>
  <si>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</si>
  <si>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</si>
  <si>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</si>
  <si>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</si>
  <si>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</si>
  <si>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</si>
  <si>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</si>
  <si>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</si>
  <si>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</si>
  <si>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</si>
  <si>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BT65 9</t>
  </si>
  <si>
    <t>BT78 9</t>
  </si>
  <si>
    <t>BT80 1</t>
  </si>
  <si>
    <t>BT82 1</t>
  </si>
  <si>
    <t>BT other</t>
  </si>
  <si>
    <t>BT total</t>
  </si>
  <si>
    <t>Postcode:</t>
  </si>
  <si>
    <t>Sum of borrowing (£)</t>
  </si>
  <si>
    <t>Publishable?</t>
  </si>
  <si>
    <t>Yes</t>
  </si>
  <si>
    <t>No</t>
  </si>
  <si>
    <t>BT79 1</t>
  </si>
  <si>
    <t>BT8 4</t>
  </si>
  <si>
    <t>BT19 2</t>
  </si>
  <si>
    <t>BT25 9</t>
  </si>
  <si>
    <t>BT26 2</t>
  </si>
  <si>
    <t>BT28 7</t>
  </si>
  <si>
    <t>BT36 8</t>
  </si>
  <si>
    <t>BT47 1</t>
  </si>
  <si>
    <t>BT78 7</t>
  </si>
  <si>
    <t>BT79 2</t>
  </si>
  <si>
    <t>BT16 0</t>
  </si>
  <si>
    <t>BT47 7</t>
  </si>
  <si>
    <t>BT70 8</t>
  </si>
  <si>
    <t>BT92 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</si>
</sst>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2" fillId="0" borderId="0"/>
    <xf numFmtId="0" fontId="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12" fillId="0" borderId="0"/>
    <xf numFmtId="0" fontId="12" fillId="0" borderId="0"/>
    <xf numFmtId="0" fontId="12" fillId="0" borderId="0"/>
    <xf numFmtId="0" fontId="14" fillId="0" borderId="0"/>
    <xf numFmtId="0" fontId="14"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9" fontId="13"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cellStyleXfs>
  <cellXfs count="84">
    <xf numFmtId="0" fontId="0" fillId="0" borderId="0" xfId="0"/>
    <xf numFmtId="0" fontId="7" fillId="0" borderId="0" xfId="1" applyFont="1" applyAlignment="1">
      <alignment horizontal="left" vertical="top"/>
    </xf>
    <xf numFmtId="0" fontId="9" fillId="0" borderId="0" xfId="1" applyFont="1" applyFill="1" applyAlignment="1">
      <alignment horizontal="left" vertical="top"/>
    </xf>
    <xf numFmtId="0" fontId="7" fillId="0" borderId="4" xfId="1" applyFont="1" applyBorder="1" applyAlignment="1">
      <alignment horizontal="left" vertical="center"/>
    </xf>
    <xf numFmtId="0" fontId="7" fillId="0" borderId="4" xfId="1" applyFont="1" applyBorder="1" applyAlignment="1">
      <alignment vertical="center"/>
    </xf>
    <xf numFmtId="0" fontId="12" fillId="0" borderId="0" xfId="3"/>
    <xf numFmtId="0" fontId="8" fillId="0" borderId="0" xfId="4"/>
    <xf numFmtId="0" fontId="12" fillId="0" borderId="0" xfId="3" applyAlignment="1">
      <alignment horizontal="left"/>
    </xf>
    <xf numFmtId="0" fontId="8" fillId="0" borderId="0" xfId="4" applyAlignment="1">
      <alignment horizontal="left"/>
    </xf>
    <xf numFmtId="164" fontId="12" fillId="0" borderId="0" xfId="3" applyNumberFormat="1" applyAlignment="1">
      <alignment horizontal="left"/>
    </xf>
    <xf numFmtId="164" fontId="8" fillId="0" borderId="6" xfId="4" applyNumberFormat="1" applyBorder="1" applyAlignment="1">
      <alignment horizontal="left" vertical="center" wrapText="1"/>
    </xf>
    <xf numFmtId="0" fontId="8" fillId="0" borderId="0" xfId="4" applyAlignment="1">
      <alignment vertical="center"/>
    </xf>
    <xf numFmtId="0" fontId="8" fillId="0" borderId="6" xfId="4" applyBorder="1" applyAlignment="1">
      <alignment vertical="center" wrapText="1"/>
    </xf>
    <xf numFmtId="0" fontId="12" fillId="0" borderId="4" xfId="3" applyBorder="1" applyAlignment="1">
      <alignment horizontal="left" vertical="center"/>
    </xf>
    <xf numFmtId="0" fontId="12" fillId="0" borderId="0" xfId="3" applyAlignment="1">
      <alignment vertical="center"/>
    </xf>
    <xf numFmtId="164" fontId="8"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2" fillId="0" borderId="0" xfId="3" applyBorder="1"/>
    <xf numFmtId="0" fontId="8" fillId="0" borderId="4" xfId="4" applyBorder="1" applyAlignment="1">
      <alignment vertical="center"/>
    </xf>
    <xf numFmtId="0" fontId="8" fillId="0" borderId="6" xfId="4" applyBorder="1" applyAlignment="1">
      <alignment vertical="center"/>
    </xf>
    <xf numFmtId="0" fontId="12" fillId="0" borderId="0" xfId="3" applyAlignment="1"/>
    <xf numFmtId="0" fontId="15" fillId="0" borderId="7" xfId="1" applyFont="1" applyFill="1" applyBorder="1" applyAlignment="1" applyProtection="1">
      <alignment vertical="top" wrapText="1"/>
      <protection locked="0"/>
    </xf>
    <xf numFmtId="9" fontId="0" fillId="0" borderId="0" xfId="40" applyFont="1" applyAlignment="1"/>
    <xf numFmtId="0" fontId="16" fillId="0" borderId="0" xfId="3" applyFont="1" applyAlignment="1"/>
    <xf numFmtId="5" fontId="17" fillId="2" borderId="8" xfId="9" applyNumberFormat="1" applyFont="1" applyFill="1" applyBorder="1" applyAlignment="1">
      <alignment horizontal="left"/>
    </xf>
    <xf numFmtId="0" fontId="17" fillId="0" borderId="0" xfId="3" applyFont="1" applyAlignment="1">
      <alignment horizontal="right"/>
    </xf>
    <xf numFmtId="0" fontId="17" fillId="0" borderId="0" xfId="3" applyFont="1" applyAlignment="1">
      <alignment horizontal="left" vertical="top"/>
    </xf>
    <xf numFmtId="0" fontId="12" fillId="0" borderId="0" xfId="3" applyAlignment="1">
      <alignment vertical="top"/>
    </xf>
    <xf numFmtId="0" fontId="17" fillId="0" borderId="0" xfId="3" applyFont="1" applyAlignment="1">
      <alignment horizontal="right" vertical="top"/>
    </xf>
    <xf numFmtId="0" fontId="12" fillId="0" borderId="0" xfId="3" applyBorder="1" applyAlignment="1"/>
    <xf numFmtId="0" fontId="17" fillId="2" borderId="8" xfId="3" applyFont="1" applyFill="1" applyBorder="1" applyAlignment="1">
      <alignment horizontal="right" vertical="top"/>
    </xf>
    <xf numFmtId="0" fontId="17" fillId="2" borderId="8" xfId="3" applyFont="1" applyFill="1" applyBorder="1" applyAlignment="1">
      <alignment horizontal="left" vertical="top"/>
    </xf>
    <xf numFmtId="5" fontId="0" fillId="0" borderId="0" xfId="9" applyNumberFormat="1" applyFont="1" applyBorder="1" applyAlignment="1"/>
    <xf numFmtId="0" fontId="17" fillId="0" borderId="0" xfId="3" applyFont="1" applyBorder="1" applyAlignment="1"/>
    <xf numFmtId="0" fontId="17" fillId="0" borderId="0" xfId="3" applyFont="1" applyAlignment="1"/>
    <xf numFmtId="0" fontId="17" fillId="0" borderId="0" xfId="3" applyFont="1" applyAlignment="1">
      <alignment horizontal="left"/>
    </xf>
    <xf numFmtId="0" fontId="18" fillId="3" borderId="8" xfId="3" applyFont="1" applyFill="1" applyBorder="1" applyAlignment="1" applyProtection="1">
      <protection locked="0"/>
    </xf>
    <xf numFmtId="0" fontId="19" fillId="0" borderId="0" xfId="1" applyFont="1" applyAlignment="1">
      <alignment vertical="top"/>
    </xf>
    <xf numFmtId="0" fontId="7" fillId="0" borderId="0" xfId="1" applyFont="1" applyAlignment="1">
      <alignment vertical="top"/>
    </xf>
    <xf numFmtId="0" fontId="12" fillId="4" borderId="0" xfId="3" applyFill="1"/>
    <xf numFmtId="3" fontId="14" fillId="4" borderId="9" xfId="3" applyNumberFormat="1" applyFont="1" applyFill="1" applyBorder="1" applyAlignment="1">
      <alignment horizontal="center" vertical="center"/>
    </xf>
    <xf numFmtId="0" fontId="21" fillId="4" borderId="0" xfId="3" applyFont="1" applyFill="1"/>
    <xf numFmtId="0" fontId="14" fillId="4" borderId="9" xfId="3" applyFont="1" applyFill="1" applyBorder="1" applyAlignment="1">
      <alignment vertical="center" wrapText="1"/>
    </xf>
    <xf numFmtId="0" fontId="14" fillId="4" borderId="10" xfId="3" applyFont="1" applyFill="1" applyBorder="1" applyAlignment="1">
      <alignment horizontal="center" vertical="center"/>
    </xf>
    <xf numFmtId="0" fontId="14" fillId="4" borderId="9" xfId="3" applyFont="1" applyFill="1" applyBorder="1" applyAlignment="1">
      <alignment horizontal="center" vertical="center"/>
    </xf>
    <xf numFmtId="0" fontId="14" fillId="4" borderId="9" xfId="3" applyFont="1" applyFill="1" applyBorder="1" applyAlignment="1">
      <alignment vertical="center"/>
    </xf>
    <xf numFmtId="0" fontId="22" fillId="4" borderId="0" xfId="3" applyFont="1" applyFill="1" applyAlignment="1"/>
    <xf numFmtId="0" fontId="0" fillId="0" borderId="0" xfId="0"/>
    <xf numFmtId="0" fontId="4" fillId="4" borderId="0" xfId="3" applyFont="1" applyFill="1"/>
    <xf numFmtId="0" fontId="17" fillId="4" borderId="0" xfId="3" applyFont="1" applyFill="1"/>
    <xf numFmtId="0" fontId="4" fillId="4" borderId="0" xfId="3" quotePrefix="1" applyFont="1" applyFill="1"/>
    <xf numFmtId="0" fontId="4" fillId="4" borderId="0" xfId="3" applyFont="1" applyFill="1" applyAlignment="1">
      <alignment wrapText="1"/>
    </xf>
    <xf numFmtId="0" fontId="4" fillId="4" borderId="0" xfId="3" applyFont="1" applyFill="1" applyAlignment="1"/>
    <xf numFmtId="0" fontId="0" fillId="0" borderId="0" xfId="0" applyFill="1" applyBorder="1"/>
    <xf numFmtId="0" fontId="17" fillId="0" borderId="0" xfId="3" applyFont="1" applyFill="1" applyBorder="1"/>
    <xf numFmtId="14" fontId="3" fillId="0" borderId="0" xfId="3" applyNumberFormat="1" applyFont="1" applyFill="1" applyBorder="1"/>
    <xf numFmtId="0" fontId="3" fillId="0" borderId="0" xfId="3" applyFont="1" applyFill="1" applyBorder="1" applyAlignment="1">
      <alignment horizontal="left"/>
    </xf>
    <xf numFmtId="164" fontId="17" fillId="0" borderId="0" xfId="3" applyNumberFormat="1" applyFont="1" applyAlignment="1">
      <alignment horizontal="left"/>
    </xf>
    <xf numFmtId="164" fontId="2" fillId="0" borderId="0" xfId="3" applyNumberFormat="1" applyFont="1" applyAlignment="1">
      <alignment horizontal="left"/>
    </xf>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0" fontId="27" fillId="5" borderId="0" xfId="0" applyFont="1" applyFill="1" applyAlignment="1" applyProtection="1">
      <alignment horizontal="left"/>
    </xf>
    <xf numFmtId="0" fontId="28" fillId="5" borderId="0" xfId="0" applyFont="1" applyFill="1" applyAlignment="1" applyProtection="1">
      <alignment horizontal="right"/>
    </xf>
    <xf numFmtId="165" fontId="1" fillId="6" borderId="0" xfId="46" applyNumberFormat="1" applyFont="1" applyFill="1" applyAlignment="1" applyProtection="1">
      <alignment horizontal="center"/>
      <protection locked="0"/>
    </xf>
    <xf numFmtId="0" fontId="4" fillId="4" borderId="0" xfId="3" applyFont="1" applyFill="1" applyAlignment="1">
      <alignment wrapText="1"/>
    </xf>
    <xf numFmtId="0" fontId="22" fillId="4" borderId="0" xfId="3" applyFont="1" applyFill="1" applyAlignment="1">
      <alignment wrapText="1"/>
    </xf>
    <xf numFmtId="0" fontId="22" fillId="4" borderId="0" xfId="3" applyFont="1" applyFill="1" applyAlignment="1">
      <alignment horizontal="left"/>
    </xf>
    <xf numFmtId="0" fontId="4" fillId="4" borderId="0" xfId="3" applyFont="1" applyFill="1" applyAlignment="1"/>
    <xf numFmtId="0" fontId="22" fillId="4" borderId="0" xfId="3" applyFont="1" applyFill="1" applyAlignment="1"/>
    <xf numFmtId="0" fontId="0" fillId="4" borderId="0" xfId="0" applyFill="1" applyAlignment="1">
      <alignment wrapText="1"/>
    </xf>
    <xf numFmtId="0" fontId="0" fillId="0" borderId="0" xfId="0" applyAlignment="1">
      <alignment wrapText="1"/>
    </xf>
    <xf numFmtId="0" fontId="4" fillId="4" borderId="0" xfId="3" applyFont="1" applyFill="1" applyAlignment="1">
      <alignment horizontal="left" vertical="top" wrapText="1"/>
    </xf>
    <xf numFmtId="0" fontId="22" fillId="4" borderId="0" xfId="3" applyFont="1" applyFill="1" applyAlignment="1">
      <alignment vertical="center" wrapText="1"/>
    </xf>
    <xf numFmtId="0" fontId="14" fillId="4" borderId="9" xfId="3" applyFont="1" applyFill="1" applyBorder="1" applyAlignment="1">
      <alignment vertical="center"/>
    </xf>
    <xf numFmtId="0" fontId="20" fillId="4" borderId="11" xfId="3" applyFont="1" applyFill="1" applyBorder="1" applyAlignment="1">
      <alignment horizontal="center" vertical="center" wrapText="1"/>
    </xf>
    <xf numFmtId="0" fontId="4" fillId="4" borderId="10" xfId="3" applyFont="1" applyFill="1" applyBorder="1" applyAlignment="1">
      <alignment horizontal="center" vertical="center" wrapText="1"/>
    </xf>
    <xf numFmtId="0" fontId="20" fillId="4" borderId="11" xfId="3" applyFont="1" applyFill="1" applyBorder="1" applyAlignment="1">
      <alignment vertical="center"/>
    </xf>
    <xf numFmtId="0" fontId="4" fillId="4" borderId="10" xfId="3" applyFont="1" applyFill="1" applyBorder="1" applyAlignment="1">
      <alignment vertical="center"/>
    </xf>
    <xf numFmtId="0" fontId="11" fillId="0" borderId="1"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0" fillId="0" borderId="0" xfId="0"/>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255" totalsRowShown="0">
  <autoFilter ref="G2:I255"/>
  <sortState ref="G3:I257">
    <sortCondition ref="G3:G257"/>
  </sortState>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55"/>
  <sheetViews>
    <sheetView topLeftCell="A220" workbookViewId="0">
      <selection activeCell="H247" sqref="H247"/>
    </sheetView>
  </sheetViews>
  <sheetFormatPr defaultRowHeight="14.25" x14ac:dyDescent="0.2"/>
  <cols>
    <col min="1" max="1" width="11.5" style="48" bestFit="1" customWidth="1"/>
    <col min="2" max="2" width="12.375" style="48" bestFit="1" customWidth="1"/>
    <col min="8" max="8" width="20.25" bestFit="1" customWidth="1"/>
  </cols>
  <sheetData>
    <row r="1" spans="1:9" ht="15" x14ac:dyDescent="0.25">
      <c r="A1" s="54"/>
      <c r="B1" s="54"/>
      <c r="G1" s="61" t="str">
        <f>"Copy from 'Postcode_Lending_Q" &amp; MONTH(QuarterEnd)/3 &amp; "_" &amp;YEAR(QuarterEnd) &amp; "_SME_NI.xlsx'"</f>
        <v>Copy from 'Postcode_Lending_Q4_2015_SME_NI.xlsx'</v>
      </c>
      <c r="H1" s="60"/>
      <c r="I1" s="60"/>
    </row>
    <row r="2" spans="1:9" ht="30" x14ac:dyDescent="0.25">
      <c r="A2" s="55" t="s">
        <v>349</v>
      </c>
      <c r="B2" s="56">
        <v>42369</v>
      </c>
      <c r="G2" s="60" t="s">
        <v>366</v>
      </c>
      <c r="H2" s="60" t="s">
        <v>367</v>
      </c>
      <c r="I2" s="62" t="s">
        <v>368</v>
      </c>
    </row>
    <row r="3" spans="1:9" ht="15" x14ac:dyDescent="0.25">
      <c r="A3" s="55" t="s">
        <v>350</v>
      </c>
      <c r="B3" s="57" t="s">
        <v>151</v>
      </c>
      <c r="G3" s="63" t="s">
        <v>261</v>
      </c>
      <c r="H3" s="65">
        <v>792764.05999999994</v>
      </c>
      <c r="I3" s="64" t="s">
        <v>370</v>
      </c>
    </row>
    <row r="4" spans="1:9" ht="15" x14ac:dyDescent="0.25">
      <c r="A4" s="54"/>
      <c r="B4" s="54"/>
      <c r="G4" s="63" t="s">
        <v>262</v>
      </c>
      <c r="H4" s="65">
        <v>51835434.339999989</v>
      </c>
      <c r="I4" s="64" t="s">
        <v>370</v>
      </c>
    </row>
    <row r="5" spans="1:9" ht="15" x14ac:dyDescent="0.25">
      <c r="A5" s="54"/>
      <c r="B5" s="54"/>
      <c r="G5" s="63" t="s">
        <v>263</v>
      </c>
      <c r="H5" s="65">
        <v>60021480.659999996</v>
      </c>
      <c r="I5" s="64" t="s">
        <v>369</v>
      </c>
    </row>
    <row r="6" spans="1:9" ht="15" x14ac:dyDescent="0.25">
      <c r="A6" s="54"/>
      <c r="B6" s="54"/>
      <c r="G6" s="63" t="s">
        <v>264</v>
      </c>
      <c r="H6" s="65">
        <v>34824948.099999979</v>
      </c>
      <c r="I6" s="64" t="s">
        <v>370</v>
      </c>
    </row>
    <row r="7" spans="1:9" ht="15" x14ac:dyDescent="0.25">
      <c r="G7" s="63" t="s">
        <v>265</v>
      </c>
      <c r="H7" s="65">
        <v>21787920.229999997</v>
      </c>
      <c r="I7" s="64" t="s">
        <v>369</v>
      </c>
    </row>
    <row r="8" spans="1:9" ht="15" x14ac:dyDescent="0.25">
      <c r="G8" s="63" t="s">
        <v>266</v>
      </c>
      <c r="H8" s="65">
        <v>186420519.34999985</v>
      </c>
      <c r="I8" s="64" t="s">
        <v>370</v>
      </c>
    </row>
    <row r="9" spans="1:9" ht="15" x14ac:dyDescent="0.25">
      <c r="G9" s="63" t="s">
        <v>274</v>
      </c>
      <c r="H9" s="65">
        <v>20075367.339999996</v>
      </c>
      <c r="I9" s="64" t="s">
        <v>370</v>
      </c>
    </row>
    <row r="10" spans="1:9" ht="15" x14ac:dyDescent="0.25">
      <c r="G10" s="63" t="s">
        <v>275</v>
      </c>
      <c r="H10" s="65">
        <v>6992810.3299999982</v>
      </c>
      <c r="I10" s="64" t="s">
        <v>369</v>
      </c>
    </row>
    <row r="11" spans="1:9" ht="15" x14ac:dyDescent="0.25">
      <c r="G11" s="63" t="s">
        <v>278</v>
      </c>
      <c r="H11" s="65">
        <v>53494265.800000034</v>
      </c>
      <c r="I11" s="64" t="s">
        <v>369</v>
      </c>
    </row>
    <row r="12" spans="1:9" ht="15" x14ac:dyDescent="0.25">
      <c r="G12" s="63" t="s">
        <v>237</v>
      </c>
      <c r="H12" s="65">
        <v>4838387.6399999997</v>
      </c>
      <c r="I12" s="64" t="s">
        <v>370</v>
      </c>
    </row>
    <row r="13" spans="1:9" ht="15" x14ac:dyDescent="0.25">
      <c r="G13" s="63" t="s">
        <v>52</v>
      </c>
      <c r="H13" s="65">
        <v>8556930.6099999975</v>
      </c>
      <c r="I13" s="64" t="s">
        <v>369</v>
      </c>
    </row>
    <row r="14" spans="1:9" ht="15" x14ac:dyDescent="0.25">
      <c r="G14" s="63" t="s">
        <v>53</v>
      </c>
      <c r="H14" s="65">
        <v>1959114.0499999996</v>
      </c>
      <c r="I14" s="64" t="s">
        <v>369</v>
      </c>
    </row>
    <row r="15" spans="1:9" ht="15" x14ac:dyDescent="0.25">
      <c r="G15" s="63" t="s">
        <v>296</v>
      </c>
      <c r="H15" s="65">
        <v>1128303.2000000004</v>
      </c>
      <c r="I15" s="64" t="s">
        <v>370</v>
      </c>
    </row>
    <row r="16" spans="1:9" ht="15" x14ac:dyDescent="0.25">
      <c r="G16" s="63" t="s">
        <v>243</v>
      </c>
      <c r="H16" s="65">
        <v>2869947.8400000003</v>
      </c>
      <c r="I16" s="64" t="s">
        <v>370</v>
      </c>
    </row>
    <row r="17" spans="7:9" ht="15" x14ac:dyDescent="0.25">
      <c r="G17" s="63" t="s">
        <v>78</v>
      </c>
      <c r="H17" s="65">
        <v>5931077.1399999987</v>
      </c>
      <c r="I17" s="64" t="s">
        <v>369</v>
      </c>
    </row>
    <row r="18" spans="7:9" ht="15" x14ac:dyDescent="0.25">
      <c r="G18" s="63" t="s">
        <v>79</v>
      </c>
      <c r="H18" s="65">
        <v>6792930.9899999993</v>
      </c>
      <c r="I18" s="64" t="s">
        <v>369</v>
      </c>
    </row>
    <row r="19" spans="7:9" ht="15" x14ac:dyDescent="0.25">
      <c r="G19" s="63" t="s">
        <v>245</v>
      </c>
      <c r="H19" s="65">
        <v>485362.31999999995</v>
      </c>
      <c r="I19" s="64" t="s">
        <v>369</v>
      </c>
    </row>
    <row r="20" spans="7:9" ht="15" x14ac:dyDescent="0.25">
      <c r="G20" s="63" t="s">
        <v>90</v>
      </c>
      <c r="H20" s="65">
        <v>1424817.48</v>
      </c>
      <c r="I20" s="64" t="s">
        <v>369</v>
      </c>
    </row>
    <row r="21" spans="7:9" ht="15" x14ac:dyDescent="0.25">
      <c r="G21" s="63" t="s">
        <v>91</v>
      </c>
      <c r="H21" s="65">
        <v>2253492.0899999994</v>
      </c>
      <c r="I21" s="64" t="s">
        <v>369</v>
      </c>
    </row>
    <row r="22" spans="7:9" ht="15" x14ac:dyDescent="0.25">
      <c r="G22" s="63" t="s">
        <v>247</v>
      </c>
      <c r="H22" s="65">
        <v>26690917.759999994</v>
      </c>
      <c r="I22" s="64" t="s">
        <v>370</v>
      </c>
    </row>
    <row r="23" spans="7:9" ht="15" x14ac:dyDescent="0.25">
      <c r="G23" s="63" t="s">
        <v>248</v>
      </c>
      <c r="H23" s="65">
        <v>217343.75000000003</v>
      </c>
      <c r="I23" s="64" t="s">
        <v>369</v>
      </c>
    </row>
    <row r="24" spans="7:9" ht="15" x14ac:dyDescent="0.25">
      <c r="G24" s="63" t="s">
        <v>249</v>
      </c>
      <c r="H24" s="65">
        <v>2080676.6800000002</v>
      </c>
      <c r="I24" s="64" t="s">
        <v>370</v>
      </c>
    </row>
    <row r="25" spans="7:9" ht="15" x14ac:dyDescent="0.25">
      <c r="G25" s="63" t="s">
        <v>372</v>
      </c>
      <c r="H25" s="65">
        <v>56353.3</v>
      </c>
      <c r="I25" s="64" t="s">
        <v>370</v>
      </c>
    </row>
    <row r="26" spans="7:9" ht="15" x14ac:dyDescent="0.25">
      <c r="G26" s="63" t="s">
        <v>115</v>
      </c>
      <c r="H26" s="65">
        <v>964282.85000000021</v>
      </c>
      <c r="I26" s="64" t="s">
        <v>369</v>
      </c>
    </row>
    <row r="27" spans="7:9" ht="15" x14ac:dyDescent="0.25">
      <c r="G27" s="63" t="s">
        <v>116</v>
      </c>
      <c r="H27" s="65">
        <v>1454782.8700000003</v>
      </c>
      <c r="I27" s="64" t="s">
        <v>370</v>
      </c>
    </row>
    <row r="28" spans="7:9" ht="15" x14ac:dyDescent="0.25">
      <c r="G28" s="63" t="s">
        <v>117</v>
      </c>
      <c r="H28" s="65">
        <v>16254370.15</v>
      </c>
      <c r="I28" s="64" t="s">
        <v>369</v>
      </c>
    </row>
    <row r="29" spans="7:9" ht="15" x14ac:dyDescent="0.25">
      <c r="G29" s="63" t="s">
        <v>319</v>
      </c>
      <c r="H29" s="65">
        <v>5181910.589999998</v>
      </c>
      <c r="I29" s="64" t="s">
        <v>369</v>
      </c>
    </row>
    <row r="30" spans="7:9" ht="15" x14ac:dyDescent="0.25">
      <c r="G30" s="63" t="s">
        <v>122</v>
      </c>
      <c r="H30" s="65">
        <v>68740118.400000021</v>
      </c>
      <c r="I30" s="64" t="s">
        <v>369</v>
      </c>
    </row>
    <row r="31" spans="7:9" ht="15" x14ac:dyDescent="0.25">
      <c r="G31" s="63" t="s">
        <v>259</v>
      </c>
      <c r="H31" s="65">
        <v>10322532.690000005</v>
      </c>
      <c r="I31" s="64" t="s">
        <v>370</v>
      </c>
    </row>
    <row r="32" spans="7:9" ht="15" x14ac:dyDescent="0.25">
      <c r="G32" s="63" t="s">
        <v>216</v>
      </c>
      <c r="H32" s="65">
        <v>561098.69000000006</v>
      </c>
      <c r="I32" s="64" t="s">
        <v>370</v>
      </c>
    </row>
    <row r="33" spans="7:9" ht="15" x14ac:dyDescent="0.25">
      <c r="G33" s="63" t="s">
        <v>217</v>
      </c>
      <c r="H33" s="65">
        <v>186654.62</v>
      </c>
      <c r="I33" s="64" t="s">
        <v>370</v>
      </c>
    </row>
    <row r="34" spans="7:9" ht="15" x14ac:dyDescent="0.25">
      <c r="G34" s="63" t="s">
        <v>7</v>
      </c>
      <c r="H34" s="65">
        <v>2651535.0700000003</v>
      </c>
      <c r="I34" s="64" t="s">
        <v>369</v>
      </c>
    </row>
    <row r="35" spans="7:9" ht="15" x14ac:dyDescent="0.25">
      <c r="G35" s="63" t="s">
        <v>269</v>
      </c>
      <c r="H35" s="65">
        <v>14360976.380000001</v>
      </c>
      <c r="I35" s="64" t="s">
        <v>370</v>
      </c>
    </row>
    <row r="36" spans="7:9" ht="15" x14ac:dyDescent="0.25">
      <c r="G36" s="63" t="s">
        <v>218</v>
      </c>
      <c r="H36" s="65">
        <v>504470.31999999989</v>
      </c>
      <c r="I36" s="64" t="s">
        <v>370</v>
      </c>
    </row>
    <row r="37" spans="7:9" ht="15" x14ac:dyDescent="0.25">
      <c r="G37" s="63" t="s">
        <v>270</v>
      </c>
      <c r="H37" s="65">
        <v>2697050.43</v>
      </c>
      <c r="I37" s="64" t="s">
        <v>369</v>
      </c>
    </row>
    <row r="38" spans="7:9" ht="15" x14ac:dyDescent="0.25">
      <c r="G38" s="63" t="s">
        <v>219</v>
      </c>
      <c r="H38" s="65">
        <v>559529.65999999992</v>
      </c>
      <c r="I38" s="64" t="s">
        <v>370</v>
      </c>
    </row>
    <row r="39" spans="7:9" ht="15" x14ac:dyDescent="0.25">
      <c r="G39" s="63" t="s">
        <v>220</v>
      </c>
      <c r="H39" s="65">
        <v>168900.57</v>
      </c>
      <c r="I39" s="64" t="s">
        <v>370</v>
      </c>
    </row>
    <row r="40" spans="7:9" ht="15" x14ac:dyDescent="0.25">
      <c r="G40" s="63" t="s">
        <v>221</v>
      </c>
      <c r="H40" s="65">
        <v>101863.35999999999</v>
      </c>
      <c r="I40" s="64" t="s">
        <v>370</v>
      </c>
    </row>
    <row r="41" spans="7:9" ht="15" x14ac:dyDescent="0.25">
      <c r="G41" s="63" t="s">
        <v>222</v>
      </c>
      <c r="H41" s="65">
        <v>1261376.0799999998</v>
      </c>
      <c r="I41" s="64" t="s">
        <v>370</v>
      </c>
    </row>
    <row r="42" spans="7:9" ht="15" x14ac:dyDescent="0.25">
      <c r="G42" s="63" t="s">
        <v>223</v>
      </c>
      <c r="H42" s="65">
        <v>1029738.7099999998</v>
      </c>
      <c r="I42" s="64" t="s">
        <v>370</v>
      </c>
    </row>
    <row r="43" spans="7:9" ht="15" x14ac:dyDescent="0.25">
      <c r="G43" s="63" t="s">
        <v>271</v>
      </c>
      <c r="H43" s="65">
        <v>3413150.89</v>
      </c>
      <c r="I43" s="64" t="s">
        <v>370</v>
      </c>
    </row>
    <row r="44" spans="7:9" ht="15" x14ac:dyDescent="0.25">
      <c r="G44" s="63" t="s">
        <v>8</v>
      </c>
      <c r="H44" s="65">
        <v>357291.35999999993</v>
      </c>
      <c r="I44" s="64" t="s">
        <v>369</v>
      </c>
    </row>
    <row r="45" spans="7:9" ht="15" x14ac:dyDescent="0.25">
      <c r="G45" s="63" t="s">
        <v>272</v>
      </c>
      <c r="H45" s="65">
        <v>250818.03999999998</v>
      </c>
      <c r="I45" s="64" t="s">
        <v>370</v>
      </c>
    </row>
    <row r="46" spans="7:9" ht="15" x14ac:dyDescent="0.25">
      <c r="G46" s="63" t="s">
        <v>9</v>
      </c>
      <c r="H46" s="65">
        <v>8514256.6599999983</v>
      </c>
      <c r="I46" s="64" t="s">
        <v>369</v>
      </c>
    </row>
    <row r="47" spans="7:9" ht="15" x14ac:dyDescent="0.25">
      <c r="G47" s="63" t="s">
        <v>224</v>
      </c>
      <c r="H47" s="65">
        <v>4966582.47</v>
      </c>
      <c r="I47" s="64" t="s">
        <v>370</v>
      </c>
    </row>
    <row r="48" spans="7:9" ht="15" x14ac:dyDescent="0.25">
      <c r="G48" s="63" t="s">
        <v>10</v>
      </c>
      <c r="H48" s="65">
        <v>6450022.79</v>
      </c>
      <c r="I48" s="64" t="s">
        <v>370</v>
      </c>
    </row>
    <row r="49" spans="7:9" ht="15" x14ac:dyDescent="0.25">
      <c r="G49" s="63" t="s">
        <v>11</v>
      </c>
      <c r="H49" s="65">
        <v>953381.35</v>
      </c>
      <c r="I49" s="64" t="s">
        <v>370</v>
      </c>
    </row>
    <row r="50" spans="7:9" ht="15" x14ac:dyDescent="0.25">
      <c r="G50" s="63" t="s">
        <v>381</v>
      </c>
      <c r="H50" s="65">
        <v>1164.26</v>
      </c>
      <c r="I50" s="64" t="s">
        <v>370</v>
      </c>
    </row>
    <row r="51" spans="7:9" ht="15" x14ac:dyDescent="0.25">
      <c r="G51" s="63" t="s">
        <v>225</v>
      </c>
      <c r="H51" s="65">
        <v>1235208.1899999997</v>
      </c>
      <c r="I51" s="64" t="s">
        <v>370</v>
      </c>
    </row>
    <row r="52" spans="7:9" ht="15" x14ac:dyDescent="0.25">
      <c r="G52" s="63" t="s">
        <v>12</v>
      </c>
      <c r="H52" s="65">
        <v>176608.49</v>
      </c>
      <c r="I52" s="64" t="s">
        <v>369</v>
      </c>
    </row>
    <row r="53" spans="7:9" ht="15" x14ac:dyDescent="0.25">
      <c r="G53" s="63" t="s">
        <v>13</v>
      </c>
      <c r="H53" s="65">
        <v>474743.89</v>
      </c>
      <c r="I53" s="64" t="s">
        <v>369</v>
      </c>
    </row>
    <row r="54" spans="7:9" ht="15" x14ac:dyDescent="0.25">
      <c r="G54" s="63" t="s">
        <v>14</v>
      </c>
      <c r="H54" s="65">
        <v>3657913.8500000006</v>
      </c>
      <c r="I54" s="64" t="s">
        <v>369</v>
      </c>
    </row>
    <row r="55" spans="7:9" ht="15" x14ac:dyDescent="0.25">
      <c r="G55" s="63" t="s">
        <v>15</v>
      </c>
      <c r="H55" s="65">
        <v>5580089.0800000001</v>
      </c>
      <c r="I55" s="64" t="s">
        <v>369</v>
      </c>
    </row>
    <row r="56" spans="7:9" ht="15" x14ac:dyDescent="0.25">
      <c r="G56" s="63" t="s">
        <v>273</v>
      </c>
      <c r="H56" s="65">
        <v>1012.13</v>
      </c>
      <c r="I56" s="64" t="s">
        <v>370</v>
      </c>
    </row>
    <row r="57" spans="7:9" ht="15" x14ac:dyDescent="0.25">
      <c r="G57" s="63" t="s">
        <v>16</v>
      </c>
      <c r="H57" s="65">
        <v>15644912.02</v>
      </c>
      <c r="I57" s="64" t="s">
        <v>369</v>
      </c>
    </row>
    <row r="58" spans="7:9" ht="15" x14ac:dyDescent="0.25">
      <c r="G58" s="63" t="s">
        <v>17</v>
      </c>
      <c r="H58" s="65">
        <v>10966948.370000001</v>
      </c>
      <c r="I58" s="64" t="s">
        <v>369</v>
      </c>
    </row>
    <row r="59" spans="7:9" ht="15" x14ac:dyDescent="0.25">
      <c r="G59" s="63" t="s">
        <v>373</v>
      </c>
      <c r="H59" s="65">
        <v>575513.18999999994</v>
      </c>
      <c r="I59" s="64" t="s">
        <v>370</v>
      </c>
    </row>
    <row r="60" spans="7:9" ht="15" x14ac:dyDescent="0.25">
      <c r="G60" s="63" t="s">
        <v>18</v>
      </c>
      <c r="H60" s="65">
        <v>503280.71000000008</v>
      </c>
      <c r="I60" s="64" t="s">
        <v>370</v>
      </c>
    </row>
    <row r="61" spans="7:9" ht="15" x14ac:dyDescent="0.25">
      <c r="G61" s="63" t="s">
        <v>19</v>
      </c>
      <c r="H61" s="65">
        <v>4139492.5900000003</v>
      </c>
      <c r="I61" s="64" t="s">
        <v>369</v>
      </c>
    </row>
    <row r="62" spans="7:9" ht="15" x14ac:dyDescent="0.25">
      <c r="G62" s="63" t="s">
        <v>20</v>
      </c>
      <c r="H62" s="65">
        <v>2205297.9799999986</v>
      </c>
      <c r="I62" s="64" t="s">
        <v>369</v>
      </c>
    </row>
    <row r="63" spans="7:9" ht="15" x14ac:dyDescent="0.25">
      <c r="G63" s="63" t="s">
        <v>21</v>
      </c>
      <c r="H63" s="65">
        <v>5712106.6900000032</v>
      </c>
      <c r="I63" s="64" t="s">
        <v>369</v>
      </c>
    </row>
    <row r="64" spans="7:9" ht="15" x14ac:dyDescent="0.25">
      <c r="G64" s="63" t="s">
        <v>22</v>
      </c>
      <c r="H64" s="65">
        <v>1417616.2399999998</v>
      </c>
      <c r="I64" s="64" t="s">
        <v>369</v>
      </c>
    </row>
    <row r="65" spans="7:9" ht="15" x14ac:dyDescent="0.25">
      <c r="G65" s="63" t="s">
        <v>226</v>
      </c>
      <c r="H65" s="65">
        <v>4683066.1000000006</v>
      </c>
      <c r="I65" s="64" t="s">
        <v>370</v>
      </c>
    </row>
    <row r="66" spans="7:9" ht="15" x14ac:dyDescent="0.25">
      <c r="G66" s="63" t="s">
        <v>23</v>
      </c>
      <c r="H66" s="65">
        <v>7050110.7299999967</v>
      </c>
      <c r="I66" s="64" t="s">
        <v>369</v>
      </c>
    </row>
    <row r="67" spans="7:9" ht="15" x14ac:dyDescent="0.25">
      <c r="G67" s="63" t="s">
        <v>24</v>
      </c>
      <c r="H67" s="65">
        <v>9622344.9700000025</v>
      </c>
      <c r="I67" s="64" t="s">
        <v>369</v>
      </c>
    </row>
    <row r="68" spans="7:9" ht="15" x14ac:dyDescent="0.25">
      <c r="G68" s="63" t="s">
        <v>25</v>
      </c>
      <c r="H68" s="65">
        <v>11927229.359999998</v>
      </c>
      <c r="I68" s="64" t="s">
        <v>369</v>
      </c>
    </row>
    <row r="69" spans="7:9" ht="15" x14ac:dyDescent="0.25">
      <c r="G69" s="63" t="s">
        <v>26</v>
      </c>
      <c r="H69" s="65">
        <v>8127854.7500000019</v>
      </c>
      <c r="I69" s="64" t="s">
        <v>369</v>
      </c>
    </row>
    <row r="70" spans="7:9" ht="15" x14ac:dyDescent="0.25">
      <c r="G70" s="63" t="s">
        <v>27</v>
      </c>
      <c r="H70" s="65">
        <v>5579304.6900000032</v>
      </c>
      <c r="I70" s="64" t="s">
        <v>369</v>
      </c>
    </row>
    <row r="71" spans="7:9" ht="15" x14ac:dyDescent="0.25">
      <c r="G71" s="63" t="s">
        <v>28</v>
      </c>
      <c r="H71" s="65">
        <v>1989955.6099999999</v>
      </c>
      <c r="I71" s="64" t="s">
        <v>369</v>
      </c>
    </row>
    <row r="72" spans="7:9" ht="15" x14ac:dyDescent="0.25">
      <c r="G72" s="63" t="s">
        <v>29</v>
      </c>
      <c r="H72" s="65">
        <v>2302392.0499999993</v>
      </c>
      <c r="I72" s="64" t="s">
        <v>369</v>
      </c>
    </row>
    <row r="73" spans="7:9" ht="15" x14ac:dyDescent="0.25">
      <c r="G73" s="63" t="s">
        <v>30</v>
      </c>
      <c r="H73" s="65">
        <v>11815798.1</v>
      </c>
      <c r="I73" s="64" t="s">
        <v>369</v>
      </c>
    </row>
    <row r="74" spans="7:9" ht="15" x14ac:dyDescent="0.25">
      <c r="G74" s="63" t="s">
        <v>31</v>
      </c>
      <c r="H74" s="65">
        <v>15767043.719999993</v>
      </c>
      <c r="I74" s="64" t="s">
        <v>369</v>
      </c>
    </row>
    <row r="75" spans="7:9" ht="15" x14ac:dyDescent="0.25">
      <c r="G75" s="63" t="s">
        <v>32</v>
      </c>
      <c r="H75" s="65">
        <v>19917537.54000001</v>
      </c>
      <c r="I75" s="64" t="s">
        <v>369</v>
      </c>
    </row>
    <row r="76" spans="7:9" ht="15" x14ac:dyDescent="0.25">
      <c r="G76" s="63" t="s">
        <v>33</v>
      </c>
      <c r="H76" s="65">
        <v>5788331.8699999992</v>
      </c>
      <c r="I76" s="64" t="s">
        <v>369</v>
      </c>
    </row>
    <row r="77" spans="7:9" ht="15" x14ac:dyDescent="0.25">
      <c r="G77" s="63" t="s">
        <v>374</v>
      </c>
      <c r="H77" s="65">
        <v>1869.9</v>
      </c>
      <c r="I77" s="64" t="s">
        <v>370</v>
      </c>
    </row>
    <row r="78" spans="7:9" ht="15" x14ac:dyDescent="0.25">
      <c r="G78" s="63" t="s">
        <v>375</v>
      </c>
      <c r="H78" s="65">
        <v>538.52</v>
      </c>
      <c r="I78" s="64" t="s">
        <v>370</v>
      </c>
    </row>
    <row r="79" spans="7:9" ht="15" x14ac:dyDescent="0.25">
      <c r="G79" s="63" t="s">
        <v>34</v>
      </c>
      <c r="H79" s="65">
        <v>34655780.659999996</v>
      </c>
      <c r="I79" s="64" t="s">
        <v>369</v>
      </c>
    </row>
    <row r="80" spans="7:9" ht="15" x14ac:dyDescent="0.25">
      <c r="G80" s="63" t="s">
        <v>227</v>
      </c>
      <c r="H80" s="65">
        <v>474867.32999999996</v>
      </c>
      <c r="I80" s="64" t="s">
        <v>369</v>
      </c>
    </row>
    <row r="81" spans="7:9" ht="15" x14ac:dyDescent="0.25">
      <c r="G81" s="63" t="s">
        <v>35</v>
      </c>
      <c r="H81" s="65">
        <v>11155188.929999998</v>
      </c>
      <c r="I81" s="64" t="s">
        <v>369</v>
      </c>
    </row>
    <row r="82" spans="7:9" ht="15" x14ac:dyDescent="0.25">
      <c r="G82" s="63" t="s">
        <v>276</v>
      </c>
      <c r="H82" s="65">
        <v>4021638.8699999992</v>
      </c>
      <c r="I82" s="64" t="s">
        <v>369</v>
      </c>
    </row>
    <row r="83" spans="7:9" ht="15" x14ac:dyDescent="0.25">
      <c r="G83" s="63" t="s">
        <v>277</v>
      </c>
      <c r="H83" s="65">
        <v>1656489.9500000004</v>
      </c>
      <c r="I83" s="64" t="s">
        <v>369</v>
      </c>
    </row>
    <row r="84" spans="7:9" ht="15" x14ac:dyDescent="0.25">
      <c r="G84" s="63" t="s">
        <v>36</v>
      </c>
      <c r="H84" s="65">
        <v>32119682.090000015</v>
      </c>
      <c r="I84" s="64" t="s">
        <v>369</v>
      </c>
    </row>
    <row r="85" spans="7:9" ht="15" x14ac:dyDescent="0.25">
      <c r="G85" s="63" t="s">
        <v>37</v>
      </c>
      <c r="H85" s="65">
        <v>3012288.580000001</v>
      </c>
      <c r="I85" s="64" t="s">
        <v>369</v>
      </c>
    </row>
    <row r="86" spans="7:9" ht="15" x14ac:dyDescent="0.25">
      <c r="G86" s="63" t="s">
        <v>376</v>
      </c>
      <c r="H86" s="65">
        <v>71972.899999999994</v>
      </c>
      <c r="I86" s="64" t="s">
        <v>370</v>
      </c>
    </row>
    <row r="87" spans="7:9" ht="15" x14ac:dyDescent="0.25">
      <c r="G87" s="63" t="s">
        <v>339</v>
      </c>
      <c r="H87" s="65">
        <v>1872.66</v>
      </c>
      <c r="I87" s="64" t="s">
        <v>370</v>
      </c>
    </row>
    <row r="88" spans="7:9" ht="15" x14ac:dyDescent="0.25">
      <c r="G88" s="63" t="s">
        <v>228</v>
      </c>
      <c r="H88" s="65">
        <v>71125524.00000003</v>
      </c>
      <c r="I88" s="64" t="s">
        <v>370</v>
      </c>
    </row>
    <row r="89" spans="7:9" ht="15" x14ac:dyDescent="0.25">
      <c r="G89" s="63" t="s">
        <v>38</v>
      </c>
      <c r="H89" s="65">
        <v>760630.06999999983</v>
      </c>
      <c r="I89" s="64" t="s">
        <v>369</v>
      </c>
    </row>
    <row r="90" spans="7:9" ht="15" x14ac:dyDescent="0.25">
      <c r="G90" s="63" t="s">
        <v>39</v>
      </c>
      <c r="H90" s="65">
        <v>6564915.4999999991</v>
      </c>
      <c r="I90" s="64" t="s">
        <v>369</v>
      </c>
    </row>
    <row r="91" spans="7:9" ht="15" x14ac:dyDescent="0.25">
      <c r="G91" s="63" t="s">
        <v>279</v>
      </c>
      <c r="H91" s="65">
        <v>7536416.6499999976</v>
      </c>
      <c r="I91" s="64" t="s">
        <v>369</v>
      </c>
    </row>
    <row r="92" spans="7:9" ht="15" x14ac:dyDescent="0.25">
      <c r="G92" s="63" t="s">
        <v>40</v>
      </c>
      <c r="H92" s="65">
        <v>7410179.9499999974</v>
      </c>
      <c r="I92" s="64" t="s">
        <v>369</v>
      </c>
    </row>
    <row r="93" spans="7:9" ht="15" x14ac:dyDescent="0.25">
      <c r="G93" s="63" t="s">
        <v>41</v>
      </c>
      <c r="H93" s="65">
        <v>5168812.4799999995</v>
      </c>
      <c r="I93" s="64" t="s">
        <v>369</v>
      </c>
    </row>
    <row r="94" spans="7:9" ht="15" x14ac:dyDescent="0.25">
      <c r="G94" s="63" t="s">
        <v>42</v>
      </c>
      <c r="H94" s="65">
        <v>12599882.410000002</v>
      </c>
      <c r="I94" s="64" t="s">
        <v>369</v>
      </c>
    </row>
    <row r="95" spans="7:9" ht="15" x14ac:dyDescent="0.25">
      <c r="G95" s="63" t="s">
        <v>43</v>
      </c>
      <c r="H95" s="65">
        <v>8502008.2599999942</v>
      </c>
      <c r="I95" s="64" t="s">
        <v>369</v>
      </c>
    </row>
    <row r="96" spans="7:9" ht="15" x14ac:dyDescent="0.25">
      <c r="G96" s="63" t="s">
        <v>44</v>
      </c>
      <c r="H96" s="65">
        <v>4716953.7099999972</v>
      </c>
      <c r="I96" s="64" t="s">
        <v>369</v>
      </c>
    </row>
    <row r="97" spans="7:9" ht="15" x14ac:dyDescent="0.25">
      <c r="G97" s="63" t="s">
        <v>280</v>
      </c>
      <c r="H97" s="65">
        <v>5094705.0199999996</v>
      </c>
      <c r="I97" s="64" t="s">
        <v>369</v>
      </c>
    </row>
    <row r="98" spans="7:9" ht="15" x14ac:dyDescent="0.25">
      <c r="G98" s="63" t="s">
        <v>45</v>
      </c>
      <c r="H98" s="65">
        <v>7067787.1500000004</v>
      </c>
      <c r="I98" s="64" t="s">
        <v>369</v>
      </c>
    </row>
    <row r="99" spans="7:9" ht="15" x14ac:dyDescent="0.25">
      <c r="G99" s="63" t="s">
        <v>46</v>
      </c>
      <c r="H99" s="65">
        <v>9207784.129999999</v>
      </c>
      <c r="I99" s="64" t="s">
        <v>369</v>
      </c>
    </row>
    <row r="100" spans="7:9" ht="15" x14ac:dyDescent="0.25">
      <c r="G100" s="63" t="s">
        <v>229</v>
      </c>
      <c r="H100" s="65">
        <v>63382455.080000006</v>
      </c>
      <c r="I100" s="64" t="s">
        <v>370</v>
      </c>
    </row>
    <row r="101" spans="7:9" ht="15" x14ac:dyDescent="0.25">
      <c r="G101" s="63" t="s">
        <v>47</v>
      </c>
      <c r="H101" s="65">
        <v>9746631.4599999934</v>
      </c>
      <c r="I101" s="64" t="s">
        <v>369</v>
      </c>
    </row>
    <row r="102" spans="7:9" ht="15" x14ac:dyDescent="0.25">
      <c r="G102" s="63" t="s">
        <v>281</v>
      </c>
      <c r="H102" s="65">
        <v>9203871.8300000019</v>
      </c>
      <c r="I102" s="64" t="s">
        <v>369</v>
      </c>
    </row>
    <row r="103" spans="7:9" ht="15" x14ac:dyDescent="0.25">
      <c r="G103" s="63" t="s">
        <v>282</v>
      </c>
      <c r="H103" s="65">
        <v>447107.5</v>
      </c>
      <c r="I103" s="64" t="s">
        <v>369</v>
      </c>
    </row>
    <row r="104" spans="7:9" ht="15" x14ac:dyDescent="0.25">
      <c r="G104" s="63" t="s">
        <v>283</v>
      </c>
      <c r="H104" s="65">
        <v>20152003.649999995</v>
      </c>
      <c r="I104" s="64" t="s">
        <v>369</v>
      </c>
    </row>
    <row r="105" spans="7:9" ht="15" x14ac:dyDescent="0.25">
      <c r="G105" s="63" t="s">
        <v>284</v>
      </c>
      <c r="H105" s="65">
        <v>6308970.8800000008</v>
      </c>
      <c r="I105" s="64" t="s">
        <v>369</v>
      </c>
    </row>
    <row r="106" spans="7:9" ht="15" x14ac:dyDescent="0.25">
      <c r="G106" s="63" t="s">
        <v>230</v>
      </c>
      <c r="H106" s="65">
        <v>12605460.310000001</v>
      </c>
      <c r="I106" s="64" t="s">
        <v>370</v>
      </c>
    </row>
    <row r="107" spans="7:9" ht="15" x14ac:dyDescent="0.25">
      <c r="G107" s="63" t="s">
        <v>285</v>
      </c>
      <c r="H107" s="65">
        <v>3717582.1</v>
      </c>
      <c r="I107" s="64" t="s">
        <v>369</v>
      </c>
    </row>
    <row r="108" spans="7:9" ht="15" x14ac:dyDescent="0.25">
      <c r="G108" s="63" t="s">
        <v>48</v>
      </c>
      <c r="H108" s="65">
        <v>53132416.579999998</v>
      </c>
      <c r="I108" s="64" t="s">
        <v>369</v>
      </c>
    </row>
    <row r="109" spans="7:9" ht="15" x14ac:dyDescent="0.25">
      <c r="G109" s="63" t="s">
        <v>231</v>
      </c>
      <c r="H109" s="65">
        <v>1609259.78</v>
      </c>
      <c r="I109" s="64" t="s">
        <v>370</v>
      </c>
    </row>
    <row r="110" spans="7:9" ht="15" x14ac:dyDescent="0.25">
      <c r="G110" s="63" t="s">
        <v>232</v>
      </c>
      <c r="H110" s="65">
        <v>2510425.129999999</v>
      </c>
      <c r="I110" s="64" t="s">
        <v>370</v>
      </c>
    </row>
    <row r="111" spans="7:9" ht="15" x14ac:dyDescent="0.25">
      <c r="G111" s="63" t="s">
        <v>233</v>
      </c>
      <c r="H111" s="65">
        <v>5510472.4399999995</v>
      </c>
      <c r="I111" s="64" t="s">
        <v>369</v>
      </c>
    </row>
    <row r="112" spans="7:9" ht="15" x14ac:dyDescent="0.25">
      <c r="G112" s="63" t="s">
        <v>377</v>
      </c>
      <c r="H112" s="65">
        <v>1562024.22</v>
      </c>
      <c r="I112" s="64" t="s">
        <v>370</v>
      </c>
    </row>
    <row r="113" spans="7:9" ht="15" x14ac:dyDescent="0.25">
      <c r="G113" s="63" t="s">
        <v>49</v>
      </c>
      <c r="H113" s="65">
        <v>3243451.83</v>
      </c>
      <c r="I113" s="64" t="s">
        <v>369</v>
      </c>
    </row>
    <row r="114" spans="7:9" ht="15" x14ac:dyDescent="0.25">
      <c r="G114" s="63" t="s">
        <v>234</v>
      </c>
      <c r="H114" s="65">
        <v>3560533.7699999996</v>
      </c>
      <c r="I114" s="64" t="s">
        <v>370</v>
      </c>
    </row>
    <row r="115" spans="7:9" ht="15" x14ac:dyDescent="0.25">
      <c r="G115" s="63" t="s">
        <v>235</v>
      </c>
      <c r="H115" s="65">
        <v>7560366.7100000018</v>
      </c>
      <c r="I115" s="64" t="s">
        <v>370</v>
      </c>
    </row>
    <row r="116" spans="7:9" ht="15" x14ac:dyDescent="0.25">
      <c r="G116" s="63" t="s">
        <v>287</v>
      </c>
      <c r="H116" s="65">
        <v>5121291.4200000037</v>
      </c>
      <c r="I116" s="64" t="s">
        <v>369</v>
      </c>
    </row>
    <row r="117" spans="7:9" ht="15" x14ac:dyDescent="0.25">
      <c r="G117" s="63" t="s">
        <v>236</v>
      </c>
      <c r="H117" s="65">
        <v>7692775.5900000008</v>
      </c>
      <c r="I117" s="64" t="s">
        <v>370</v>
      </c>
    </row>
    <row r="118" spans="7:9" ht="15" x14ac:dyDescent="0.25">
      <c r="G118" s="63" t="s">
        <v>50</v>
      </c>
      <c r="H118" s="65">
        <v>12459120.640000004</v>
      </c>
      <c r="I118" s="64" t="s">
        <v>369</v>
      </c>
    </row>
    <row r="119" spans="7:9" ht="15" x14ac:dyDescent="0.25">
      <c r="G119" s="63" t="s">
        <v>51</v>
      </c>
      <c r="H119" s="65">
        <v>13779146.980000002</v>
      </c>
      <c r="I119" s="64" t="s">
        <v>369</v>
      </c>
    </row>
    <row r="120" spans="7:9" ht="15" x14ac:dyDescent="0.25">
      <c r="G120" s="63" t="s">
        <v>54</v>
      </c>
      <c r="H120" s="65">
        <v>1215641.58</v>
      </c>
      <c r="I120" s="64" t="s">
        <v>369</v>
      </c>
    </row>
    <row r="121" spans="7:9" ht="15" x14ac:dyDescent="0.25">
      <c r="G121" s="63" t="s">
        <v>55</v>
      </c>
      <c r="H121" s="65">
        <v>3679371.9799999995</v>
      </c>
      <c r="I121" s="64" t="s">
        <v>369</v>
      </c>
    </row>
    <row r="122" spans="7:9" ht="15" x14ac:dyDescent="0.25">
      <c r="G122" s="63" t="s">
        <v>56</v>
      </c>
      <c r="H122" s="65">
        <v>4378905.6599999992</v>
      </c>
      <c r="I122" s="64" t="s">
        <v>369</v>
      </c>
    </row>
    <row r="123" spans="7:9" ht="15" x14ac:dyDescent="0.25">
      <c r="G123" s="63" t="s">
        <v>57</v>
      </c>
      <c r="H123" s="65">
        <v>796998.12000000011</v>
      </c>
      <c r="I123" s="64" t="s">
        <v>369</v>
      </c>
    </row>
    <row r="124" spans="7:9" ht="15" x14ac:dyDescent="0.25">
      <c r="G124" s="63" t="s">
        <v>58</v>
      </c>
      <c r="H124" s="65">
        <v>10168906.589999994</v>
      </c>
      <c r="I124" s="64" t="s">
        <v>369</v>
      </c>
    </row>
    <row r="125" spans="7:9" ht="15" x14ac:dyDescent="0.25">
      <c r="G125" s="63" t="s">
        <v>238</v>
      </c>
      <c r="H125" s="65">
        <v>37004717.890000001</v>
      </c>
      <c r="I125" s="64" t="s">
        <v>370</v>
      </c>
    </row>
    <row r="126" spans="7:9" ht="15" x14ac:dyDescent="0.25">
      <c r="G126" s="63" t="s">
        <v>59</v>
      </c>
      <c r="H126" s="65">
        <v>8641653.379999999</v>
      </c>
      <c r="I126" s="64" t="s">
        <v>369</v>
      </c>
    </row>
    <row r="127" spans="7:9" ht="15" x14ac:dyDescent="0.25">
      <c r="G127" s="63" t="s">
        <v>341</v>
      </c>
      <c r="H127" s="65">
        <v>11056408.729999999</v>
      </c>
      <c r="I127" s="64" t="s">
        <v>370</v>
      </c>
    </row>
    <row r="128" spans="7:9" ht="15" x14ac:dyDescent="0.25">
      <c r="G128" s="63" t="s">
        <v>60</v>
      </c>
      <c r="H128" s="65">
        <v>13780760.790000003</v>
      </c>
      <c r="I128" s="64" t="s">
        <v>369</v>
      </c>
    </row>
    <row r="129" spans="7:9" ht="15" x14ac:dyDescent="0.25">
      <c r="G129" s="63" t="s">
        <v>61</v>
      </c>
      <c r="H129" s="65">
        <v>7345359.5799999963</v>
      </c>
      <c r="I129" s="64" t="s">
        <v>369</v>
      </c>
    </row>
    <row r="130" spans="7:9" ht="15" x14ac:dyDescent="0.25">
      <c r="G130" s="63" t="s">
        <v>62</v>
      </c>
      <c r="H130" s="65">
        <v>28450685.43</v>
      </c>
      <c r="I130" s="64" t="s">
        <v>370</v>
      </c>
    </row>
    <row r="131" spans="7:9" ht="15" x14ac:dyDescent="0.25">
      <c r="G131" s="63" t="s">
        <v>63</v>
      </c>
      <c r="H131" s="65">
        <v>6402473.4799999977</v>
      </c>
      <c r="I131" s="64" t="s">
        <v>369</v>
      </c>
    </row>
    <row r="132" spans="7:9" ht="15" x14ac:dyDescent="0.25">
      <c r="G132" s="63" t="s">
        <v>342</v>
      </c>
      <c r="H132" s="65">
        <v>62.92</v>
      </c>
      <c r="I132" s="64" t="s">
        <v>370</v>
      </c>
    </row>
    <row r="133" spans="7:9" ht="15" x14ac:dyDescent="0.25">
      <c r="G133" s="63" t="s">
        <v>64</v>
      </c>
      <c r="H133" s="65">
        <v>4797704.6899999985</v>
      </c>
      <c r="I133" s="64" t="s">
        <v>369</v>
      </c>
    </row>
    <row r="134" spans="7:9" ht="15" x14ac:dyDescent="0.25">
      <c r="G134" s="63" t="s">
        <v>65</v>
      </c>
      <c r="H134" s="65">
        <v>3509317.41</v>
      </c>
      <c r="I134" s="64" t="s">
        <v>369</v>
      </c>
    </row>
    <row r="135" spans="7:9" ht="15" x14ac:dyDescent="0.25">
      <c r="G135" s="63" t="s">
        <v>66</v>
      </c>
      <c r="H135" s="65">
        <v>3598965.6000000006</v>
      </c>
      <c r="I135" s="64" t="s">
        <v>369</v>
      </c>
    </row>
    <row r="136" spans="7:9" ht="15" x14ac:dyDescent="0.25">
      <c r="G136" s="63" t="s">
        <v>67</v>
      </c>
      <c r="H136" s="65">
        <v>7383084.1699999981</v>
      </c>
      <c r="I136" s="64" t="s">
        <v>369</v>
      </c>
    </row>
    <row r="137" spans="7:9" ht="15" x14ac:dyDescent="0.25">
      <c r="G137" s="63" t="s">
        <v>68</v>
      </c>
      <c r="H137" s="65">
        <v>9461000.0100000016</v>
      </c>
      <c r="I137" s="64" t="s">
        <v>369</v>
      </c>
    </row>
    <row r="138" spans="7:9" ht="15" x14ac:dyDescent="0.25">
      <c r="G138" s="63" t="s">
        <v>69</v>
      </c>
      <c r="H138" s="65">
        <v>13102068.260000002</v>
      </c>
      <c r="I138" s="64" t="s">
        <v>369</v>
      </c>
    </row>
    <row r="139" spans="7:9" ht="15" x14ac:dyDescent="0.25">
      <c r="G139" s="63" t="s">
        <v>70</v>
      </c>
      <c r="H139" s="65">
        <v>5105991.0600000024</v>
      </c>
      <c r="I139" s="64" t="s">
        <v>369</v>
      </c>
    </row>
    <row r="140" spans="7:9" ht="15" x14ac:dyDescent="0.25">
      <c r="G140" s="63" t="s">
        <v>290</v>
      </c>
      <c r="H140" s="65">
        <v>48996680.31000001</v>
      </c>
      <c r="I140" s="64" t="s">
        <v>369</v>
      </c>
    </row>
    <row r="141" spans="7:9" ht="15" x14ac:dyDescent="0.25">
      <c r="G141" s="63" t="s">
        <v>291</v>
      </c>
      <c r="H141" s="65">
        <v>8347285.4100000011</v>
      </c>
      <c r="I141" s="64" t="s">
        <v>369</v>
      </c>
    </row>
    <row r="142" spans="7:9" ht="15" x14ac:dyDescent="0.25">
      <c r="G142" s="63" t="s">
        <v>71</v>
      </c>
      <c r="H142" s="65">
        <v>10638749.16</v>
      </c>
      <c r="I142" s="64" t="s">
        <v>369</v>
      </c>
    </row>
    <row r="143" spans="7:9" ht="15" x14ac:dyDescent="0.25">
      <c r="G143" s="63" t="s">
        <v>72</v>
      </c>
      <c r="H143" s="65">
        <v>13391745.689999998</v>
      </c>
      <c r="I143" s="64" t="s">
        <v>369</v>
      </c>
    </row>
    <row r="144" spans="7:9" ht="15" x14ac:dyDescent="0.25">
      <c r="G144" s="63" t="s">
        <v>378</v>
      </c>
      <c r="H144" s="65">
        <v>130124.06</v>
      </c>
      <c r="I144" s="64" t="s">
        <v>370</v>
      </c>
    </row>
    <row r="145" spans="7:9" ht="15" x14ac:dyDescent="0.25">
      <c r="G145" s="63" t="s">
        <v>73</v>
      </c>
      <c r="H145" s="65">
        <v>1373933.4700000002</v>
      </c>
      <c r="I145" s="64" t="s">
        <v>370</v>
      </c>
    </row>
    <row r="146" spans="7:9" ht="15" x14ac:dyDescent="0.25">
      <c r="G146" s="63" t="s">
        <v>74</v>
      </c>
      <c r="H146" s="65">
        <v>13168201.489999995</v>
      </c>
      <c r="I146" s="64" t="s">
        <v>369</v>
      </c>
    </row>
    <row r="147" spans="7:9" ht="15" x14ac:dyDescent="0.25">
      <c r="G147" s="63" t="s">
        <v>239</v>
      </c>
      <c r="H147" s="65">
        <v>41210300.230000012</v>
      </c>
      <c r="I147" s="64" t="s">
        <v>370</v>
      </c>
    </row>
    <row r="148" spans="7:9" ht="15" x14ac:dyDescent="0.25">
      <c r="G148" s="63" t="s">
        <v>240</v>
      </c>
      <c r="H148" s="65">
        <v>55679.77</v>
      </c>
      <c r="I148" s="64" t="s">
        <v>370</v>
      </c>
    </row>
    <row r="149" spans="7:9" ht="15" x14ac:dyDescent="0.25">
      <c r="G149" s="63" t="s">
        <v>75</v>
      </c>
      <c r="H149" s="65">
        <v>11428244.670000004</v>
      </c>
      <c r="I149" s="64" t="s">
        <v>370</v>
      </c>
    </row>
    <row r="150" spans="7:9" ht="15" x14ac:dyDescent="0.25">
      <c r="G150" s="63" t="s">
        <v>382</v>
      </c>
      <c r="H150" s="65">
        <v>2886.12</v>
      </c>
      <c r="I150" s="64" t="s">
        <v>370</v>
      </c>
    </row>
    <row r="151" spans="7:9" ht="15" x14ac:dyDescent="0.25">
      <c r="G151" s="63" t="s">
        <v>241</v>
      </c>
      <c r="H151" s="65">
        <v>5241273.0999999987</v>
      </c>
      <c r="I151" s="64" t="s">
        <v>370</v>
      </c>
    </row>
    <row r="152" spans="7:9" ht="15" x14ac:dyDescent="0.25">
      <c r="G152" s="63" t="s">
        <v>293</v>
      </c>
      <c r="H152" s="65">
        <v>751415.64</v>
      </c>
      <c r="I152" s="64" t="s">
        <v>370</v>
      </c>
    </row>
    <row r="153" spans="7:9" ht="15" x14ac:dyDescent="0.25">
      <c r="G153" s="63" t="s">
        <v>294</v>
      </c>
      <c r="H153" s="65">
        <v>4614908.72</v>
      </c>
      <c r="I153" s="64" t="s">
        <v>369</v>
      </c>
    </row>
    <row r="154" spans="7:9" ht="15" x14ac:dyDescent="0.25">
      <c r="G154" s="63" t="s">
        <v>242</v>
      </c>
      <c r="H154" s="65">
        <v>2751622.7300000009</v>
      </c>
      <c r="I154" s="64" t="s">
        <v>370</v>
      </c>
    </row>
    <row r="155" spans="7:9" ht="15" x14ac:dyDescent="0.25">
      <c r="G155" s="63" t="s">
        <v>295</v>
      </c>
      <c r="H155" s="65">
        <v>284426.73</v>
      </c>
      <c r="I155" s="64" t="s">
        <v>370</v>
      </c>
    </row>
    <row r="156" spans="7:9" ht="15" x14ac:dyDescent="0.25">
      <c r="G156" s="63" t="s">
        <v>76</v>
      </c>
      <c r="H156" s="65">
        <v>6935603.3299999982</v>
      </c>
      <c r="I156" s="64" t="s">
        <v>369</v>
      </c>
    </row>
    <row r="157" spans="7:9" ht="15" x14ac:dyDescent="0.25">
      <c r="G157" s="63" t="s">
        <v>77</v>
      </c>
      <c r="H157" s="65">
        <v>12667769.490000008</v>
      </c>
      <c r="I157" s="64" t="s">
        <v>369</v>
      </c>
    </row>
    <row r="158" spans="7:9" ht="15" x14ac:dyDescent="0.25">
      <c r="G158" s="63" t="s">
        <v>80</v>
      </c>
      <c r="H158" s="65">
        <v>4630196.3900000006</v>
      </c>
      <c r="I158" s="64" t="s">
        <v>369</v>
      </c>
    </row>
    <row r="159" spans="7:9" ht="15" x14ac:dyDescent="0.25">
      <c r="G159" s="63" t="s">
        <v>81</v>
      </c>
      <c r="H159" s="65">
        <v>12022271.389999995</v>
      </c>
      <c r="I159" s="64" t="s">
        <v>369</v>
      </c>
    </row>
    <row r="160" spans="7:9" ht="15" x14ac:dyDescent="0.25">
      <c r="G160" s="63" t="s">
        <v>82</v>
      </c>
      <c r="H160" s="65">
        <v>26480115.280000012</v>
      </c>
      <c r="I160" s="64" t="s">
        <v>369</v>
      </c>
    </row>
    <row r="161" spans="7:9" ht="15" x14ac:dyDescent="0.25">
      <c r="G161" s="63" t="s">
        <v>83</v>
      </c>
      <c r="H161" s="65">
        <v>27649078.929999996</v>
      </c>
      <c r="I161" s="64" t="s">
        <v>369</v>
      </c>
    </row>
    <row r="162" spans="7:9" ht="15" x14ac:dyDescent="0.25">
      <c r="G162" s="63" t="s">
        <v>84</v>
      </c>
      <c r="H162" s="65">
        <v>10184913.089999998</v>
      </c>
      <c r="I162" s="64" t="s">
        <v>369</v>
      </c>
    </row>
    <row r="163" spans="7:9" ht="15" x14ac:dyDescent="0.25">
      <c r="G163" s="63" t="s">
        <v>297</v>
      </c>
      <c r="H163" s="65">
        <v>17253594.840000004</v>
      </c>
      <c r="I163" s="64" t="s">
        <v>369</v>
      </c>
    </row>
    <row r="164" spans="7:9" ht="15" x14ac:dyDescent="0.25">
      <c r="G164" s="63" t="s">
        <v>85</v>
      </c>
      <c r="H164" s="65">
        <v>8759596.299999997</v>
      </c>
      <c r="I164" s="64" t="s">
        <v>369</v>
      </c>
    </row>
    <row r="165" spans="7:9" ht="15" x14ac:dyDescent="0.25">
      <c r="G165" s="63" t="s">
        <v>86</v>
      </c>
      <c r="H165" s="65">
        <v>15321951.020000003</v>
      </c>
      <c r="I165" s="64" t="s">
        <v>369</v>
      </c>
    </row>
    <row r="166" spans="7:9" ht="15" x14ac:dyDescent="0.25">
      <c r="G166" s="63" t="s">
        <v>87</v>
      </c>
      <c r="H166" s="65">
        <v>8251884.8900000015</v>
      </c>
      <c r="I166" s="64" t="s">
        <v>369</v>
      </c>
    </row>
    <row r="167" spans="7:9" ht="15" x14ac:dyDescent="0.25">
      <c r="G167" s="63" t="s">
        <v>244</v>
      </c>
      <c r="H167" s="65">
        <v>5636707.8100000005</v>
      </c>
      <c r="I167" s="64" t="s">
        <v>370</v>
      </c>
    </row>
    <row r="168" spans="7:9" ht="15" x14ac:dyDescent="0.25">
      <c r="G168" s="63" t="s">
        <v>88</v>
      </c>
      <c r="H168" s="65">
        <v>10603913.060000001</v>
      </c>
      <c r="I168" s="64" t="s">
        <v>370</v>
      </c>
    </row>
    <row r="169" spans="7:9" ht="15" x14ac:dyDescent="0.25">
      <c r="G169" s="63" t="s">
        <v>89</v>
      </c>
      <c r="H169" s="65">
        <v>6064670.160000002</v>
      </c>
      <c r="I169" s="64" t="s">
        <v>369</v>
      </c>
    </row>
    <row r="170" spans="7:9" ht="15" x14ac:dyDescent="0.25">
      <c r="G170" s="63" t="s">
        <v>92</v>
      </c>
      <c r="H170" s="65">
        <v>7935389.0599999977</v>
      </c>
      <c r="I170" s="64" t="s">
        <v>369</v>
      </c>
    </row>
    <row r="171" spans="7:9" ht="15" x14ac:dyDescent="0.25">
      <c r="G171" s="63" t="s">
        <v>93</v>
      </c>
      <c r="H171" s="65">
        <v>12408794.809999993</v>
      </c>
      <c r="I171" s="64" t="s">
        <v>369</v>
      </c>
    </row>
    <row r="172" spans="7:9" ht="15" x14ac:dyDescent="0.25">
      <c r="G172" s="63" t="s">
        <v>94</v>
      </c>
      <c r="H172" s="65">
        <v>15371433.550000003</v>
      </c>
      <c r="I172" s="64" t="s">
        <v>369</v>
      </c>
    </row>
    <row r="173" spans="7:9" ht="15" x14ac:dyDescent="0.25">
      <c r="G173" s="63" t="s">
        <v>298</v>
      </c>
      <c r="H173" s="65">
        <v>5722809.5900000008</v>
      </c>
      <c r="I173" s="64" t="s">
        <v>369</v>
      </c>
    </row>
    <row r="174" spans="7:9" ht="15" x14ac:dyDescent="0.25">
      <c r="G174" s="63" t="s">
        <v>346</v>
      </c>
      <c r="H174" s="65">
        <v>16602.939999999999</v>
      </c>
      <c r="I174" s="64" t="s">
        <v>370</v>
      </c>
    </row>
    <row r="175" spans="7:9" ht="15" x14ac:dyDescent="0.25">
      <c r="G175" s="63" t="s">
        <v>246</v>
      </c>
      <c r="H175" s="65">
        <v>1269706.74</v>
      </c>
      <c r="I175" s="64" t="s">
        <v>370</v>
      </c>
    </row>
    <row r="176" spans="7:9" ht="15" x14ac:dyDescent="0.25">
      <c r="G176" s="63" t="s">
        <v>95</v>
      </c>
      <c r="H176" s="65">
        <v>15101075.560000004</v>
      </c>
      <c r="I176" s="64" t="s">
        <v>369</v>
      </c>
    </row>
    <row r="177" spans="7:9" ht="15" x14ac:dyDescent="0.25">
      <c r="G177" s="63" t="s">
        <v>299</v>
      </c>
      <c r="H177" s="65">
        <v>2537852.3199999998</v>
      </c>
      <c r="I177" s="64" t="s">
        <v>370</v>
      </c>
    </row>
    <row r="178" spans="7:9" ht="15" x14ac:dyDescent="0.25">
      <c r="G178" s="63" t="s">
        <v>96</v>
      </c>
      <c r="H178" s="65">
        <v>18825702.160000015</v>
      </c>
      <c r="I178" s="64" t="s">
        <v>369</v>
      </c>
    </row>
    <row r="179" spans="7:9" ht="15" x14ac:dyDescent="0.25">
      <c r="G179" s="63" t="s">
        <v>300</v>
      </c>
      <c r="H179" s="65">
        <v>8101653.6600000029</v>
      </c>
      <c r="I179" s="64" t="s">
        <v>369</v>
      </c>
    </row>
    <row r="180" spans="7:9" ht="15" x14ac:dyDescent="0.25">
      <c r="G180" s="63" t="s">
        <v>301</v>
      </c>
      <c r="H180" s="65">
        <v>20785430.739999995</v>
      </c>
      <c r="I180" s="64" t="s">
        <v>369</v>
      </c>
    </row>
    <row r="181" spans="7:9" ht="15" x14ac:dyDescent="0.25">
      <c r="G181" s="63" t="s">
        <v>302</v>
      </c>
      <c r="H181" s="65">
        <v>5802092.7100000018</v>
      </c>
      <c r="I181" s="64" t="s">
        <v>369</v>
      </c>
    </row>
    <row r="182" spans="7:9" ht="15" x14ac:dyDescent="0.25">
      <c r="G182" s="63" t="s">
        <v>97</v>
      </c>
      <c r="H182" s="65">
        <v>51841948.889999993</v>
      </c>
      <c r="I182" s="64" t="s">
        <v>369</v>
      </c>
    </row>
    <row r="183" spans="7:9" ht="15" x14ac:dyDescent="0.25">
      <c r="G183" s="63" t="s">
        <v>98</v>
      </c>
      <c r="H183" s="65">
        <v>14244165.549999999</v>
      </c>
      <c r="I183" s="64" t="s">
        <v>369</v>
      </c>
    </row>
    <row r="184" spans="7:9" ht="15" x14ac:dyDescent="0.25">
      <c r="G184" s="63" t="s">
        <v>347</v>
      </c>
      <c r="H184" s="65">
        <v>3372188.15</v>
      </c>
      <c r="I184" s="64" t="s">
        <v>370</v>
      </c>
    </row>
    <row r="185" spans="7:9" ht="15" x14ac:dyDescent="0.25">
      <c r="G185" s="63" t="s">
        <v>306</v>
      </c>
      <c r="H185" s="65">
        <v>2670.64</v>
      </c>
      <c r="I185" s="64" t="s">
        <v>370</v>
      </c>
    </row>
    <row r="186" spans="7:9" ht="15" x14ac:dyDescent="0.25">
      <c r="G186" s="63" t="s">
        <v>307</v>
      </c>
      <c r="H186" s="65">
        <v>165563.24</v>
      </c>
      <c r="I186" s="64" t="s">
        <v>370</v>
      </c>
    </row>
    <row r="187" spans="7:9" ht="15" x14ac:dyDescent="0.25">
      <c r="G187" s="63" t="s">
        <v>308</v>
      </c>
      <c r="H187" s="65">
        <v>13482649.590000002</v>
      </c>
      <c r="I187" s="64" t="s">
        <v>369</v>
      </c>
    </row>
    <row r="188" spans="7:9" ht="15" x14ac:dyDescent="0.25">
      <c r="G188" s="63" t="s">
        <v>99</v>
      </c>
      <c r="H188" s="65">
        <v>15201949.35</v>
      </c>
      <c r="I188" s="64" t="s">
        <v>369</v>
      </c>
    </row>
    <row r="189" spans="7:9" ht="15" x14ac:dyDescent="0.25">
      <c r="G189" s="63" t="s">
        <v>100</v>
      </c>
      <c r="H189" s="65">
        <v>2974436.43</v>
      </c>
      <c r="I189" s="64" t="s">
        <v>369</v>
      </c>
    </row>
    <row r="190" spans="7:9" ht="15" x14ac:dyDescent="0.25">
      <c r="G190" s="63" t="s">
        <v>101</v>
      </c>
      <c r="H190" s="65">
        <v>15772848.62999999</v>
      </c>
      <c r="I190" s="64" t="s">
        <v>369</v>
      </c>
    </row>
    <row r="191" spans="7:9" ht="15" x14ac:dyDescent="0.25">
      <c r="G191" s="63" t="s">
        <v>309</v>
      </c>
      <c r="H191" s="65">
        <v>3898362.0000000014</v>
      </c>
      <c r="I191" s="64" t="s">
        <v>369</v>
      </c>
    </row>
    <row r="192" spans="7:9" ht="15" x14ac:dyDescent="0.25">
      <c r="G192" s="63" t="s">
        <v>310</v>
      </c>
      <c r="H192" s="65">
        <v>5056595.5000000009</v>
      </c>
      <c r="I192" s="64" t="s">
        <v>369</v>
      </c>
    </row>
    <row r="193" spans="7:9" ht="15" x14ac:dyDescent="0.25">
      <c r="G193" s="63" t="s">
        <v>102</v>
      </c>
      <c r="H193" s="65">
        <v>3773100.6899999985</v>
      </c>
      <c r="I193" s="64" t="s">
        <v>369</v>
      </c>
    </row>
    <row r="194" spans="7:9" ht="15" x14ac:dyDescent="0.25">
      <c r="G194" s="63" t="s">
        <v>250</v>
      </c>
      <c r="H194" s="65">
        <v>42819489.769999996</v>
      </c>
      <c r="I194" s="64" t="s">
        <v>370</v>
      </c>
    </row>
    <row r="195" spans="7:9" ht="15" x14ac:dyDescent="0.25">
      <c r="G195" s="63" t="s">
        <v>103</v>
      </c>
      <c r="H195" s="65">
        <v>11352512.140000002</v>
      </c>
      <c r="I195" s="64" t="s">
        <v>369</v>
      </c>
    </row>
    <row r="196" spans="7:9" ht="15" x14ac:dyDescent="0.25">
      <c r="G196" s="63" t="s">
        <v>104</v>
      </c>
      <c r="H196" s="65">
        <v>8017422.1500000004</v>
      </c>
      <c r="I196" s="64" t="s">
        <v>369</v>
      </c>
    </row>
    <row r="197" spans="7:9" ht="15" x14ac:dyDescent="0.25">
      <c r="G197" s="63" t="s">
        <v>383</v>
      </c>
      <c r="H197" s="65">
        <v>3938.51</v>
      </c>
      <c r="I197" s="64" t="s">
        <v>370</v>
      </c>
    </row>
    <row r="198" spans="7:9" ht="15" x14ac:dyDescent="0.25">
      <c r="G198" s="63" t="s">
        <v>348</v>
      </c>
      <c r="H198" s="65">
        <v>110551.5</v>
      </c>
      <c r="I198" s="64" t="s">
        <v>370</v>
      </c>
    </row>
    <row r="199" spans="7:9" ht="15" x14ac:dyDescent="0.25">
      <c r="G199" s="63" t="s">
        <v>251</v>
      </c>
      <c r="H199" s="65">
        <v>7782951.1200000001</v>
      </c>
      <c r="I199" s="64" t="s">
        <v>370</v>
      </c>
    </row>
    <row r="200" spans="7:9" ht="15" x14ac:dyDescent="0.25">
      <c r="G200" s="63" t="s">
        <v>105</v>
      </c>
      <c r="H200" s="65">
        <v>7451380.1299999999</v>
      </c>
      <c r="I200" s="64" t="s">
        <v>369</v>
      </c>
    </row>
    <row r="201" spans="7:9" ht="15" x14ac:dyDescent="0.25">
      <c r="G201" s="63" t="s">
        <v>106</v>
      </c>
      <c r="H201" s="65">
        <v>23139431.510000009</v>
      </c>
      <c r="I201" s="64" t="s">
        <v>369</v>
      </c>
    </row>
    <row r="202" spans="7:9" ht="15" x14ac:dyDescent="0.25">
      <c r="G202" s="63" t="s">
        <v>107</v>
      </c>
      <c r="H202" s="65">
        <v>18131386.470000006</v>
      </c>
      <c r="I202" s="64" t="s">
        <v>369</v>
      </c>
    </row>
    <row r="203" spans="7:9" ht="15" x14ac:dyDescent="0.25">
      <c r="G203" s="63" t="s">
        <v>312</v>
      </c>
      <c r="H203" s="65">
        <v>3841849.3400000003</v>
      </c>
      <c r="I203" s="64" t="s">
        <v>370</v>
      </c>
    </row>
    <row r="204" spans="7:9" ht="15" x14ac:dyDescent="0.25">
      <c r="G204" s="63" t="s">
        <v>252</v>
      </c>
      <c r="H204" s="65">
        <v>320790.97999999992</v>
      </c>
      <c r="I204" s="64" t="s">
        <v>370</v>
      </c>
    </row>
    <row r="205" spans="7:9" ht="15" x14ac:dyDescent="0.25">
      <c r="G205" s="63" t="s">
        <v>313</v>
      </c>
      <c r="H205" s="65">
        <v>2518602.0199999996</v>
      </c>
      <c r="I205" s="64" t="s">
        <v>369</v>
      </c>
    </row>
    <row r="206" spans="7:9" ht="15" x14ac:dyDescent="0.25">
      <c r="G206" s="63" t="s">
        <v>108</v>
      </c>
      <c r="H206" s="65">
        <v>5434239.8399999999</v>
      </c>
      <c r="I206" s="64" t="s">
        <v>369</v>
      </c>
    </row>
    <row r="207" spans="7:9" ht="15" x14ac:dyDescent="0.25">
      <c r="G207" s="63" t="s">
        <v>253</v>
      </c>
      <c r="H207" s="65">
        <v>486130.3</v>
      </c>
      <c r="I207" s="64" t="s">
        <v>370</v>
      </c>
    </row>
    <row r="208" spans="7:9" ht="15" x14ac:dyDescent="0.25">
      <c r="G208" s="63" t="s">
        <v>109</v>
      </c>
      <c r="H208" s="65">
        <v>293800.58</v>
      </c>
      <c r="I208" s="64" t="s">
        <v>369</v>
      </c>
    </row>
    <row r="209" spans="7:9" ht="15" x14ac:dyDescent="0.25">
      <c r="G209" s="63" t="s">
        <v>110</v>
      </c>
      <c r="H209" s="65">
        <v>6728777.0700000003</v>
      </c>
      <c r="I209" s="64" t="s">
        <v>369</v>
      </c>
    </row>
    <row r="210" spans="7:9" ht="15" x14ac:dyDescent="0.25">
      <c r="G210" s="63" t="s">
        <v>254</v>
      </c>
      <c r="H210" s="65">
        <v>1376511.94</v>
      </c>
      <c r="I210" s="64" t="s">
        <v>370</v>
      </c>
    </row>
    <row r="211" spans="7:9" ht="15" x14ac:dyDescent="0.25">
      <c r="G211" s="63" t="s">
        <v>314</v>
      </c>
      <c r="H211" s="65">
        <v>4034006.35</v>
      </c>
      <c r="I211" s="64" t="s">
        <v>370</v>
      </c>
    </row>
    <row r="212" spans="7:9" ht="15" x14ac:dyDescent="0.25">
      <c r="G212" s="63" t="s">
        <v>255</v>
      </c>
      <c r="H212" s="65">
        <v>14590695.000000006</v>
      </c>
      <c r="I212" s="64" t="s">
        <v>370</v>
      </c>
    </row>
    <row r="213" spans="7:9" ht="15" x14ac:dyDescent="0.25">
      <c r="G213" s="63" t="s">
        <v>315</v>
      </c>
      <c r="H213" s="65">
        <v>6524007.3600000031</v>
      </c>
      <c r="I213" s="64" t="s">
        <v>369</v>
      </c>
    </row>
    <row r="214" spans="7:9" ht="15" x14ac:dyDescent="0.25">
      <c r="G214" s="63" t="s">
        <v>256</v>
      </c>
      <c r="H214" s="65">
        <v>34610345.030000001</v>
      </c>
      <c r="I214" s="64" t="s">
        <v>370</v>
      </c>
    </row>
    <row r="215" spans="7:9" ht="15" x14ac:dyDescent="0.25">
      <c r="G215" s="63" t="s">
        <v>111</v>
      </c>
      <c r="H215" s="65">
        <v>7429614.2200000025</v>
      </c>
      <c r="I215" s="64" t="s">
        <v>369</v>
      </c>
    </row>
    <row r="216" spans="7:9" ht="15" x14ac:dyDescent="0.25">
      <c r="G216" s="63" t="s">
        <v>112</v>
      </c>
      <c r="H216" s="65">
        <v>6053020.6599999983</v>
      </c>
      <c r="I216" s="64" t="s">
        <v>369</v>
      </c>
    </row>
    <row r="217" spans="7:9" ht="15" x14ac:dyDescent="0.25">
      <c r="G217" s="63" t="s">
        <v>379</v>
      </c>
      <c r="H217" s="65">
        <v>265778.2</v>
      </c>
      <c r="I217" s="64" t="s">
        <v>370</v>
      </c>
    </row>
    <row r="218" spans="7:9" ht="15" x14ac:dyDescent="0.25">
      <c r="G218" s="63" t="s">
        <v>113</v>
      </c>
      <c r="H218" s="65">
        <v>17844830.52</v>
      </c>
      <c r="I218" s="64" t="s">
        <v>369</v>
      </c>
    </row>
    <row r="219" spans="7:9" ht="15" x14ac:dyDescent="0.25">
      <c r="G219" s="63" t="s">
        <v>371</v>
      </c>
      <c r="H219" s="65">
        <v>289114.55</v>
      </c>
      <c r="I219" s="64" t="s">
        <v>370</v>
      </c>
    </row>
    <row r="220" spans="7:9" ht="15" x14ac:dyDescent="0.25">
      <c r="G220" s="63" t="s">
        <v>380</v>
      </c>
      <c r="H220" s="65">
        <v>107424.95</v>
      </c>
      <c r="I220" s="64" t="s">
        <v>370</v>
      </c>
    </row>
    <row r="221" spans="7:9" ht="15" x14ac:dyDescent="0.25">
      <c r="G221" s="63" t="s">
        <v>316</v>
      </c>
      <c r="H221" s="65">
        <v>7095873.5399999972</v>
      </c>
      <c r="I221" s="64" t="s">
        <v>370</v>
      </c>
    </row>
    <row r="222" spans="7:9" ht="15" x14ac:dyDescent="0.25">
      <c r="G222" s="63" t="s">
        <v>257</v>
      </c>
      <c r="H222" s="65">
        <v>437958.62</v>
      </c>
      <c r="I222" s="64" t="s">
        <v>370</v>
      </c>
    </row>
    <row r="223" spans="7:9" ht="15" x14ac:dyDescent="0.25">
      <c r="G223" s="63" t="s">
        <v>114</v>
      </c>
      <c r="H223" s="65">
        <v>7578744.5700000022</v>
      </c>
      <c r="I223" s="64" t="s">
        <v>369</v>
      </c>
    </row>
    <row r="224" spans="7:9" ht="15" x14ac:dyDescent="0.25">
      <c r="G224" s="63" t="s">
        <v>118</v>
      </c>
      <c r="H224" s="65">
        <v>6315444.4000000013</v>
      </c>
      <c r="I224" s="64" t="s">
        <v>369</v>
      </c>
    </row>
    <row r="225" spans="7:9" ht="15" x14ac:dyDescent="0.25">
      <c r="G225" s="63" t="s">
        <v>258</v>
      </c>
      <c r="H225" s="65">
        <v>15855298.08</v>
      </c>
      <c r="I225" s="64" t="s">
        <v>370</v>
      </c>
    </row>
    <row r="226" spans="7:9" ht="15" x14ac:dyDescent="0.25">
      <c r="G226" s="63" t="s">
        <v>317</v>
      </c>
      <c r="H226" s="65">
        <v>16642658.370000007</v>
      </c>
      <c r="I226" s="64" t="s">
        <v>369</v>
      </c>
    </row>
    <row r="227" spans="7:9" ht="15" x14ac:dyDescent="0.25">
      <c r="G227" s="63" t="s">
        <v>119</v>
      </c>
      <c r="H227" s="65">
        <v>6943866.5999999996</v>
      </c>
      <c r="I227" s="64" t="s">
        <v>369</v>
      </c>
    </row>
    <row r="228" spans="7:9" ht="15" x14ac:dyDescent="0.25">
      <c r="G228" s="63" t="s">
        <v>120</v>
      </c>
      <c r="H228" s="65">
        <v>4428685.3899999978</v>
      </c>
      <c r="I228" s="64" t="s">
        <v>369</v>
      </c>
    </row>
    <row r="229" spans="7:9" ht="15" x14ac:dyDescent="0.25">
      <c r="G229" s="63" t="s">
        <v>318</v>
      </c>
      <c r="H229" s="65">
        <v>4321825.13</v>
      </c>
      <c r="I229" s="64" t="s">
        <v>369</v>
      </c>
    </row>
    <row r="230" spans="7:9" ht="15" x14ac:dyDescent="0.25">
      <c r="G230" s="63" t="s">
        <v>121</v>
      </c>
      <c r="H230" s="65">
        <v>6261054.1499999994</v>
      </c>
      <c r="I230" s="64" t="s">
        <v>369</v>
      </c>
    </row>
    <row r="231" spans="7:9" ht="15" x14ac:dyDescent="0.25">
      <c r="G231" s="63" t="s">
        <v>320</v>
      </c>
      <c r="H231" s="65">
        <v>3075827.0700000003</v>
      </c>
      <c r="I231" s="64" t="s">
        <v>369</v>
      </c>
    </row>
    <row r="232" spans="7:9" ht="15" x14ac:dyDescent="0.25">
      <c r="G232" s="63" t="s">
        <v>321</v>
      </c>
      <c r="H232" s="65">
        <v>761457.1599999998</v>
      </c>
      <c r="I232" s="64" t="s">
        <v>369</v>
      </c>
    </row>
    <row r="233" spans="7:9" ht="15" x14ac:dyDescent="0.25">
      <c r="G233" s="63" t="s">
        <v>322</v>
      </c>
      <c r="H233" s="65">
        <v>1948696.21</v>
      </c>
      <c r="I233" s="64" t="s">
        <v>369</v>
      </c>
    </row>
    <row r="234" spans="7:9" ht="15" x14ac:dyDescent="0.25">
      <c r="G234" s="63" t="s">
        <v>323</v>
      </c>
      <c r="H234" s="65">
        <v>298116.50000000006</v>
      </c>
      <c r="I234" s="64" t="s">
        <v>370</v>
      </c>
    </row>
    <row r="235" spans="7:9" ht="15" x14ac:dyDescent="0.25">
      <c r="G235" s="63" t="s">
        <v>324</v>
      </c>
      <c r="H235" s="65">
        <v>774573.39</v>
      </c>
      <c r="I235" s="64" t="s">
        <v>370</v>
      </c>
    </row>
    <row r="236" spans="7:9" ht="15" x14ac:dyDescent="0.25">
      <c r="G236" s="63" t="s">
        <v>260</v>
      </c>
      <c r="H236" s="65">
        <v>48047.75</v>
      </c>
      <c r="I236" s="64" t="s">
        <v>370</v>
      </c>
    </row>
    <row r="237" spans="7:9" ht="15" x14ac:dyDescent="0.25">
      <c r="G237" s="63" t="s">
        <v>325</v>
      </c>
      <c r="H237" s="65">
        <v>1357074.2700000003</v>
      </c>
      <c r="I237" s="64" t="s">
        <v>370</v>
      </c>
    </row>
    <row r="238" spans="7:9" ht="15" x14ac:dyDescent="0.25">
      <c r="G238" s="63" t="s">
        <v>123</v>
      </c>
      <c r="H238" s="65">
        <v>424660.94</v>
      </c>
      <c r="I238" s="64" t="s">
        <v>370</v>
      </c>
    </row>
    <row r="239" spans="7:9" ht="15" x14ac:dyDescent="0.25">
      <c r="G239" s="63" t="s">
        <v>124</v>
      </c>
      <c r="H239" s="65">
        <v>2466186.5500000003</v>
      </c>
      <c r="I239" s="64" t="s">
        <v>369</v>
      </c>
    </row>
    <row r="240" spans="7:9" ht="15" x14ac:dyDescent="0.25">
      <c r="G240" s="63" t="s">
        <v>326</v>
      </c>
      <c r="H240" s="65">
        <v>3955622.6900000004</v>
      </c>
      <c r="I240" s="64" t="s">
        <v>369</v>
      </c>
    </row>
    <row r="241" spans="7:9" ht="15" x14ac:dyDescent="0.25">
      <c r="G241" s="63" t="s">
        <v>384</v>
      </c>
      <c r="H241" s="65">
        <v>3709543.6799999997</v>
      </c>
      <c r="I241" s="64" t="s">
        <v>370</v>
      </c>
    </row>
    <row r="242" spans="7:9" ht="15" x14ac:dyDescent="0.25">
      <c r="G242" s="63" t="s">
        <v>125</v>
      </c>
      <c r="H242" s="65">
        <v>1447517.19</v>
      </c>
      <c r="I242" s="64" t="s">
        <v>369</v>
      </c>
    </row>
    <row r="243" spans="7:9" ht="15" x14ac:dyDescent="0.25">
      <c r="G243" s="63" t="s">
        <v>126</v>
      </c>
      <c r="H243" s="65">
        <v>9660040.4400000069</v>
      </c>
      <c r="I243" s="64" t="s">
        <v>369</v>
      </c>
    </row>
    <row r="244" spans="7:9" ht="15" x14ac:dyDescent="0.25">
      <c r="G244" s="63" t="s">
        <v>327</v>
      </c>
      <c r="H244" s="65">
        <v>1615201.1900000002</v>
      </c>
      <c r="I244" s="64" t="s">
        <v>370</v>
      </c>
    </row>
    <row r="245" spans="7:9" ht="15" x14ac:dyDescent="0.25">
      <c r="G245" s="63" t="s">
        <v>328</v>
      </c>
      <c r="H245" s="65">
        <v>1049420.5</v>
      </c>
      <c r="I245" s="64" t="s">
        <v>370</v>
      </c>
    </row>
    <row r="246" spans="7:9" ht="15" x14ac:dyDescent="0.25">
      <c r="G246" s="63" t="s">
        <v>329</v>
      </c>
      <c r="H246" s="65">
        <v>766839.09</v>
      </c>
      <c r="I246" s="64" t="s">
        <v>370</v>
      </c>
    </row>
    <row r="247" spans="7:9" ht="15" x14ac:dyDescent="0.25">
      <c r="G247" s="63" t="s">
        <v>330</v>
      </c>
      <c r="H247" s="65">
        <v>126535.36</v>
      </c>
      <c r="I247" s="64" t="s">
        <v>370</v>
      </c>
    </row>
    <row r="248" spans="7:9" ht="15" x14ac:dyDescent="0.25">
      <c r="G248" s="63" t="s">
        <v>127</v>
      </c>
      <c r="H248" s="65">
        <v>885414.88000000012</v>
      </c>
      <c r="I248" s="64" t="s">
        <v>369</v>
      </c>
    </row>
    <row r="249" spans="7:9" ht="15" x14ac:dyDescent="0.25">
      <c r="G249" s="63" t="s">
        <v>331</v>
      </c>
      <c r="H249" s="65">
        <v>1906847.9200000002</v>
      </c>
      <c r="I249" s="64" t="s">
        <v>369</v>
      </c>
    </row>
    <row r="250" spans="7:9" ht="15" x14ac:dyDescent="0.25">
      <c r="G250" s="63" t="s">
        <v>332</v>
      </c>
      <c r="H250" s="65">
        <v>1183212.1000000001</v>
      </c>
      <c r="I250" s="64" t="s">
        <v>370</v>
      </c>
    </row>
    <row r="251" spans="7:9" ht="15" x14ac:dyDescent="0.25">
      <c r="G251" s="63" t="s">
        <v>128</v>
      </c>
      <c r="H251" s="65">
        <v>8645107.8499999996</v>
      </c>
      <c r="I251" s="64" t="s">
        <v>369</v>
      </c>
    </row>
    <row r="252" spans="7:9" ht="15" x14ac:dyDescent="0.25">
      <c r="G252" s="63" t="s">
        <v>129</v>
      </c>
      <c r="H252" s="65">
        <v>10296406.519999994</v>
      </c>
      <c r="I252" s="64" t="s">
        <v>369</v>
      </c>
    </row>
    <row r="253" spans="7:9" ht="15" x14ac:dyDescent="0.25">
      <c r="G253" s="63" t="s">
        <v>130</v>
      </c>
      <c r="H253" s="65">
        <v>4240578.7100000009</v>
      </c>
      <c r="I253" s="64" t="s">
        <v>369</v>
      </c>
    </row>
    <row r="254" spans="7:9" ht="15" x14ac:dyDescent="0.25">
      <c r="G254" s="63" t="s">
        <v>131</v>
      </c>
      <c r="H254" s="65">
        <v>4533582.43</v>
      </c>
      <c r="I254" s="64" t="s">
        <v>369</v>
      </c>
    </row>
    <row r="255" spans="7:9" ht="15" x14ac:dyDescent="0.25">
      <c r="G255" s="63" t="s">
        <v>132</v>
      </c>
      <c r="H255" s="65">
        <v>3067162.99</v>
      </c>
      <c r="I255" s="64" t="s">
        <v>369</v>
      </c>
    </row>
  </sheetData>
  <conditionalFormatting sqref="H3:H255">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H255"/>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4"/>
  <sheetViews>
    <sheetView workbookViewId="0">
      <selection activeCell="E2" sqref="E2"/>
    </sheetView>
  </sheetViews>
  <sheetFormatPr defaultRowHeight="15" x14ac:dyDescent="0.25"/>
  <cols>
    <col min="1" max="1" width="1.5" style="40" customWidth="1"/>
    <col min="2" max="2" width="2.25" style="40" customWidth="1"/>
    <col min="3" max="3" width="31.125" style="40" customWidth="1"/>
    <col min="4" max="6" width="9.375" style="40" customWidth="1"/>
    <col min="7" max="16384" width="9" style="40"/>
  </cols>
  <sheetData>
    <row r="1" spans="2:17" x14ac:dyDescent="0.25">
      <c r="D1" s="50"/>
      <c r="G1" s="50"/>
    </row>
    <row r="2" spans="2:17" ht="18.75" x14ac:dyDescent="0.3">
      <c r="B2" s="42" t="s">
        <v>212</v>
      </c>
      <c r="C2" s="49"/>
      <c r="D2" s="49"/>
      <c r="E2" s="49"/>
      <c r="F2" s="49"/>
      <c r="G2" s="49"/>
      <c r="H2" s="49"/>
      <c r="I2" s="49"/>
      <c r="J2" s="49"/>
      <c r="K2" s="49"/>
      <c r="L2" s="49"/>
      <c r="M2" s="49"/>
      <c r="N2" s="49"/>
      <c r="O2" s="49"/>
      <c r="P2" s="49"/>
      <c r="Q2" s="49"/>
    </row>
    <row r="3" spans="2:17" ht="18.75" x14ac:dyDescent="0.3">
      <c r="B3" s="42" t="s">
        <v>211</v>
      </c>
      <c r="C3" s="49"/>
      <c r="D3" s="49"/>
      <c r="E3" s="49"/>
      <c r="F3" s="49"/>
      <c r="G3" s="49"/>
      <c r="H3" s="49"/>
      <c r="I3" s="49"/>
      <c r="J3" s="49"/>
      <c r="K3" s="49"/>
      <c r="L3" s="49"/>
      <c r="M3" s="49"/>
      <c r="N3" s="49"/>
      <c r="O3" s="49"/>
      <c r="P3" s="49"/>
      <c r="Q3" s="49"/>
    </row>
    <row r="4" spans="2:17" ht="15" customHeight="1" x14ac:dyDescent="0.25">
      <c r="B4" s="51" t="s">
        <v>210</v>
      </c>
      <c r="C4" s="66" t="s">
        <v>209</v>
      </c>
      <c r="D4" s="66"/>
      <c r="E4" s="66"/>
      <c r="F4" s="66"/>
      <c r="G4" s="66"/>
      <c r="H4" s="66"/>
      <c r="I4" s="66"/>
      <c r="J4" s="66"/>
      <c r="K4" s="66"/>
      <c r="L4" s="66"/>
      <c r="M4" s="66"/>
      <c r="N4" s="66"/>
      <c r="O4" s="66"/>
      <c r="P4" s="66"/>
      <c r="Q4" s="49"/>
    </row>
    <row r="5" spans="2:17" x14ac:dyDescent="0.25">
      <c r="B5" s="49"/>
      <c r="C5" s="66"/>
      <c r="D5" s="66"/>
      <c r="E5" s="66"/>
      <c r="F5" s="66"/>
      <c r="G5" s="66"/>
      <c r="H5" s="66"/>
      <c r="I5" s="66"/>
      <c r="J5" s="66"/>
      <c r="K5" s="66"/>
      <c r="L5" s="66"/>
      <c r="M5" s="66"/>
      <c r="N5" s="66"/>
      <c r="O5" s="66"/>
      <c r="P5" s="66"/>
      <c r="Q5" s="49"/>
    </row>
    <row r="6" spans="2:17" ht="15" customHeight="1" x14ac:dyDescent="0.25">
      <c r="B6" s="51" t="s">
        <v>208</v>
      </c>
      <c r="C6" s="67" t="s">
        <v>334</v>
      </c>
      <c r="D6" s="66"/>
      <c r="E6" s="66"/>
      <c r="F6" s="66"/>
      <c r="G6" s="66"/>
      <c r="H6" s="66"/>
      <c r="I6" s="66"/>
      <c r="J6" s="66"/>
      <c r="K6" s="66"/>
      <c r="L6" s="66"/>
      <c r="M6" s="66"/>
      <c r="N6" s="66"/>
      <c r="O6" s="66"/>
      <c r="P6" s="66"/>
      <c r="Q6" s="49"/>
    </row>
    <row r="7" spans="2:17" x14ac:dyDescent="0.25">
      <c r="B7" s="49"/>
      <c r="C7" s="66"/>
      <c r="D7" s="66"/>
      <c r="E7" s="66"/>
      <c r="F7" s="66"/>
      <c r="G7" s="66"/>
      <c r="H7" s="66"/>
      <c r="I7" s="66"/>
      <c r="J7" s="66"/>
      <c r="K7" s="66"/>
      <c r="L7" s="66"/>
      <c r="M7" s="66"/>
      <c r="N7" s="66"/>
      <c r="O7" s="66"/>
      <c r="P7" s="66"/>
      <c r="Q7" s="49"/>
    </row>
    <row r="8" spans="2:17" x14ac:dyDescent="0.25">
      <c r="B8" s="51" t="s">
        <v>207</v>
      </c>
      <c r="C8" s="68" t="s">
        <v>205</v>
      </c>
      <c r="D8" s="69"/>
      <c r="E8" s="69"/>
      <c r="F8" s="69"/>
      <c r="G8" s="69"/>
      <c r="H8" s="69"/>
      <c r="I8" s="69"/>
      <c r="J8" s="69"/>
      <c r="K8" s="69"/>
      <c r="L8" s="69"/>
      <c r="M8" s="69"/>
      <c r="N8" s="69"/>
      <c r="O8" s="69"/>
      <c r="P8" s="69"/>
      <c r="Q8" s="49"/>
    </row>
    <row r="9" spans="2:17" x14ac:dyDescent="0.25">
      <c r="B9" s="51" t="s">
        <v>206</v>
      </c>
      <c r="C9" s="70" t="s">
        <v>203</v>
      </c>
      <c r="D9" s="69"/>
      <c r="E9" s="69"/>
      <c r="F9" s="69"/>
      <c r="G9" s="69"/>
      <c r="H9" s="69"/>
      <c r="I9" s="69"/>
      <c r="J9" s="69"/>
      <c r="K9" s="69"/>
      <c r="L9" s="69"/>
      <c r="M9" s="69"/>
      <c r="N9" s="69"/>
      <c r="O9" s="69"/>
      <c r="P9" s="69"/>
      <c r="Q9" s="49"/>
    </row>
    <row r="10" spans="2:17" x14ac:dyDescent="0.25">
      <c r="B10" s="51" t="s">
        <v>204</v>
      </c>
      <c r="C10" s="70" t="s">
        <v>200</v>
      </c>
      <c r="D10" s="69"/>
      <c r="E10" s="69"/>
      <c r="F10" s="69"/>
      <c r="G10" s="69"/>
      <c r="H10" s="69"/>
      <c r="I10" s="69"/>
      <c r="J10" s="69"/>
      <c r="K10" s="69"/>
      <c r="L10" s="69"/>
      <c r="M10" s="69"/>
      <c r="N10" s="69"/>
      <c r="O10" s="69"/>
      <c r="P10" s="69"/>
      <c r="Q10" s="49"/>
    </row>
    <row r="11" spans="2:17" x14ac:dyDescent="0.25">
      <c r="B11" s="49"/>
      <c r="C11" s="49"/>
      <c r="D11" s="49"/>
      <c r="E11" s="49"/>
      <c r="F11" s="49"/>
      <c r="G11" s="49"/>
      <c r="H11" s="49"/>
      <c r="I11" s="49"/>
      <c r="J11" s="49"/>
      <c r="K11" s="49"/>
      <c r="L11" s="49"/>
      <c r="M11" s="49"/>
      <c r="N11" s="49"/>
      <c r="O11" s="49"/>
      <c r="P11" s="49"/>
      <c r="Q11" s="49"/>
    </row>
    <row r="12" spans="2:17" ht="18.75" x14ac:dyDescent="0.3">
      <c r="B12" s="42" t="s">
        <v>335</v>
      </c>
      <c r="C12" s="49"/>
      <c r="D12" s="49"/>
      <c r="E12" s="49"/>
      <c r="F12" s="49"/>
      <c r="G12" s="49"/>
      <c r="H12" s="49"/>
      <c r="I12" s="49"/>
      <c r="J12" s="49"/>
      <c r="K12" s="49"/>
      <c r="L12" s="49"/>
      <c r="M12" s="49"/>
      <c r="N12" s="49"/>
      <c r="O12" s="49"/>
      <c r="P12" s="49"/>
      <c r="Q12" s="49"/>
    </row>
    <row r="13" spans="2:17" ht="15" customHeight="1" x14ac:dyDescent="0.25">
      <c r="B13" s="51" t="s">
        <v>202</v>
      </c>
      <c r="C13" s="71" t="s">
        <v>336</v>
      </c>
      <c r="D13" s="72"/>
      <c r="E13" s="72"/>
      <c r="F13" s="72"/>
      <c r="G13" s="72"/>
      <c r="H13" s="72"/>
      <c r="I13" s="72"/>
      <c r="J13" s="72"/>
      <c r="K13" s="72"/>
      <c r="L13" s="72"/>
      <c r="M13" s="72"/>
      <c r="N13" s="72"/>
      <c r="O13" s="72"/>
      <c r="P13" s="72"/>
      <c r="Q13" s="49"/>
    </row>
    <row r="14" spans="2:17" ht="15" customHeight="1" x14ac:dyDescent="0.25">
      <c r="B14" s="51" t="s">
        <v>201</v>
      </c>
      <c r="C14" s="71" t="s">
        <v>337</v>
      </c>
      <c r="D14" s="71"/>
      <c r="E14" s="71"/>
      <c r="F14" s="71"/>
      <c r="G14" s="71"/>
      <c r="H14" s="71"/>
      <c r="I14" s="71"/>
      <c r="J14" s="71"/>
      <c r="K14" s="71"/>
      <c r="L14" s="71"/>
      <c r="M14" s="71"/>
      <c r="N14" s="71"/>
      <c r="O14" s="71"/>
      <c r="P14" s="71"/>
      <c r="Q14" s="49"/>
    </row>
    <row r="15" spans="2:17" x14ac:dyDescent="0.25">
      <c r="B15" s="51"/>
      <c r="C15" s="71"/>
      <c r="D15" s="71"/>
      <c r="E15" s="71"/>
      <c r="F15" s="71"/>
      <c r="G15" s="71"/>
      <c r="H15" s="71"/>
      <c r="I15" s="71"/>
      <c r="J15" s="71"/>
      <c r="K15" s="71"/>
      <c r="L15" s="71"/>
      <c r="M15" s="71"/>
      <c r="N15" s="71"/>
      <c r="O15" s="71"/>
      <c r="P15" s="71"/>
      <c r="Q15" s="49"/>
    </row>
    <row r="16" spans="2:17" x14ac:dyDescent="0.25">
      <c r="B16" s="49"/>
      <c r="C16" s="49"/>
      <c r="D16" s="49"/>
      <c r="E16" s="49"/>
      <c r="F16" s="49"/>
      <c r="G16" s="49"/>
      <c r="H16" s="49"/>
      <c r="I16" s="49"/>
      <c r="J16" s="49"/>
      <c r="K16" s="49"/>
      <c r="L16" s="49"/>
      <c r="M16" s="49"/>
      <c r="N16" s="49"/>
      <c r="O16" s="49"/>
      <c r="P16" s="49"/>
      <c r="Q16" s="49"/>
    </row>
    <row r="17" spans="2:17" ht="15" customHeight="1" x14ac:dyDescent="0.3">
      <c r="B17" s="42" t="s">
        <v>197</v>
      </c>
      <c r="C17" s="49"/>
      <c r="D17" s="49"/>
      <c r="E17" s="49"/>
      <c r="F17" s="49"/>
      <c r="G17" s="49"/>
      <c r="H17" s="49"/>
      <c r="I17" s="49"/>
      <c r="J17" s="49"/>
      <c r="K17" s="49"/>
      <c r="L17" s="49"/>
      <c r="M17" s="49"/>
      <c r="N17" s="49"/>
      <c r="O17" s="49"/>
      <c r="P17" s="49"/>
      <c r="Q17" s="49"/>
    </row>
    <row r="18" spans="2:17" x14ac:dyDescent="0.25">
      <c r="B18" s="51" t="s">
        <v>199</v>
      </c>
      <c r="C18" s="67" t="s">
        <v>195</v>
      </c>
      <c r="D18" s="66"/>
      <c r="E18" s="66"/>
      <c r="F18" s="66"/>
      <c r="G18" s="66"/>
      <c r="H18" s="66"/>
      <c r="I18" s="66"/>
      <c r="J18" s="66"/>
      <c r="K18" s="66"/>
      <c r="L18" s="66"/>
      <c r="M18" s="66"/>
      <c r="N18" s="66"/>
      <c r="O18" s="66"/>
      <c r="P18" s="66"/>
      <c r="Q18" s="49"/>
    </row>
    <row r="19" spans="2:17" x14ac:dyDescent="0.25">
      <c r="B19" s="49"/>
      <c r="C19" s="66"/>
      <c r="D19" s="66"/>
      <c r="E19" s="66"/>
      <c r="F19" s="66"/>
      <c r="G19" s="66"/>
      <c r="H19" s="66"/>
      <c r="I19" s="66"/>
      <c r="J19" s="66"/>
      <c r="K19" s="66"/>
      <c r="L19" s="66"/>
      <c r="M19" s="66"/>
      <c r="N19" s="66"/>
      <c r="O19" s="66"/>
      <c r="P19" s="66"/>
      <c r="Q19" s="49"/>
    </row>
    <row r="20" spans="2:17" x14ac:dyDescent="0.25">
      <c r="B20" s="49"/>
      <c r="C20" s="66"/>
      <c r="D20" s="66"/>
      <c r="E20" s="66"/>
      <c r="F20" s="66"/>
      <c r="G20" s="66"/>
      <c r="H20" s="66"/>
      <c r="I20" s="66"/>
      <c r="J20" s="66"/>
      <c r="K20" s="66"/>
      <c r="L20" s="66"/>
      <c r="M20" s="66"/>
      <c r="N20" s="66"/>
      <c r="O20" s="66"/>
      <c r="P20" s="66"/>
      <c r="Q20" s="49"/>
    </row>
    <row r="21" spans="2:17" x14ac:dyDescent="0.25">
      <c r="B21" s="49"/>
      <c r="C21" s="66"/>
      <c r="D21" s="66"/>
      <c r="E21" s="66"/>
      <c r="F21" s="66"/>
      <c r="G21" s="66"/>
      <c r="H21" s="66"/>
      <c r="I21" s="66"/>
      <c r="J21" s="66"/>
      <c r="K21" s="66"/>
      <c r="L21" s="66"/>
      <c r="M21" s="66"/>
      <c r="N21" s="66"/>
      <c r="O21" s="66"/>
      <c r="P21" s="66"/>
      <c r="Q21" s="49"/>
    </row>
    <row r="22" spans="2:17" x14ac:dyDescent="0.25">
      <c r="B22" s="49"/>
      <c r="C22" s="49"/>
      <c r="D22" s="49"/>
      <c r="E22" s="49"/>
      <c r="F22" s="49"/>
      <c r="G22" s="49"/>
      <c r="H22" s="49"/>
      <c r="I22" s="49"/>
      <c r="J22" s="49"/>
      <c r="K22" s="49"/>
      <c r="L22" s="49"/>
      <c r="M22" s="49"/>
      <c r="N22" s="49"/>
      <c r="O22" s="49"/>
      <c r="P22" s="49"/>
      <c r="Q22" s="49"/>
    </row>
    <row r="23" spans="2:17" ht="15" customHeight="1" x14ac:dyDescent="0.3">
      <c r="B23" s="42" t="s">
        <v>194</v>
      </c>
      <c r="C23" s="49"/>
      <c r="D23" s="49"/>
      <c r="E23" s="49"/>
      <c r="F23" s="49"/>
      <c r="G23" s="49"/>
      <c r="H23" s="49"/>
      <c r="I23" s="49"/>
      <c r="J23" s="49"/>
      <c r="K23" s="49"/>
      <c r="L23" s="49"/>
      <c r="M23" s="49"/>
      <c r="N23" s="49"/>
      <c r="O23" s="49"/>
      <c r="P23" s="49"/>
      <c r="Q23" s="49"/>
    </row>
    <row r="24" spans="2:17" x14ac:dyDescent="0.25">
      <c r="B24" s="51" t="s">
        <v>198</v>
      </c>
      <c r="C24" s="67" t="s">
        <v>192</v>
      </c>
      <c r="D24" s="66"/>
      <c r="E24" s="66"/>
      <c r="F24" s="66"/>
      <c r="G24" s="66"/>
      <c r="H24" s="66"/>
      <c r="I24" s="66"/>
      <c r="J24" s="66"/>
      <c r="K24" s="66"/>
      <c r="L24" s="66"/>
      <c r="M24" s="66"/>
      <c r="N24" s="66"/>
      <c r="O24" s="66"/>
      <c r="P24" s="66"/>
      <c r="Q24" s="49"/>
    </row>
    <row r="25" spans="2:17" x14ac:dyDescent="0.25">
      <c r="B25" s="49"/>
      <c r="C25" s="66"/>
      <c r="D25" s="66"/>
      <c r="E25" s="66"/>
      <c r="F25" s="66"/>
      <c r="G25" s="66"/>
      <c r="H25" s="66"/>
      <c r="I25" s="66"/>
      <c r="J25" s="66"/>
      <c r="K25" s="66"/>
      <c r="L25" s="66"/>
      <c r="M25" s="66"/>
      <c r="N25" s="66"/>
      <c r="O25" s="66"/>
      <c r="P25" s="66"/>
      <c r="Q25" s="49"/>
    </row>
    <row r="26" spans="2:17" x14ac:dyDescent="0.25">
      <c r="B26" s="49"/>
      <c r="C26" s="52"/>
      <c r="D26" s="52"/>
      <c r="E26" s="52"/>
      <c r="F26" s="52"/>
      <c r="G26" s="52"/>
      <c r="H26" s="52"/>
      <c r="I26" s="52"/>
      <c r="J26" s="52"/>
      <c r="K26" s="52"/>
      <c r="L26" s="52"/>
      <c r="M26" s="52"/>
      <c r="N26" s="52"/>
      <c r="O26" s="52"/>
      <c r="P26" s="52"/>
      <c r="Q26" s="49"/>
    </row>
    <row r="27" spans="2:17" x14ac:dyDescent="0.25">
      <c r="B27" s="49" t="str">
        <f t="shared" ref="B27:B32" si="0">CHAR(149)</f>
        <v>•</v>
      </c>
      <c r="C27" s="47" t="s">
        <v>191</v>
      </c>
      <c r="D27" s="49"/>
      <c r="E27" s="49"/>
      <c r="F27" s="49"/>
      <c r="G27" s="49"/>
      <c r="H27" s="49"/>
      <c r="I27" s="49"/>
      <c r="J27" s="49"/>
      <c r="K27" s="49"/>
      <c r="L27" s="49"/>
      <c r="M27" s="49"/>
      <c r="N27" s="49"/>
      <c r="O27" s="49"/>
      <c r="P27" s="49"/>
      <c r="Q27" s="49"/>
    </row>
    <row r="28" spans="2:17" x14ac:dyDescent="0.25">
      <c r="B28" s="49" t="str">
        <f t="shared" si="0"/>
        <v>•</v>
      </c>
      <c r="C28" s="47" t="s">
        <v>190</v>
      </c>
      <c r="D28" s="49"/>
      <c r="E28" s="49"/>
      <c r="F28" s="49"/>
      <c r="G28" s="49"/>
      <c r="H28" s="49"/>
      <c r="I28" s="49"/>
      <c r="J28" s="49"/>
      <c r="K28" s="49"/>
      <c r="L28" s="49"/>
      <c r="M28" s="49"/>
      <c r="N28" s="49"/>
      <c r="O28" s="49"/>
      <c r="P28" s="49"/>
      <c r="Q28" s="49"/>
    </row>
    <row r="29" spans="2:17" x14ac:dyDescent="0.25">
      <c r="B29" s="49" t="str">
        <f t="shared" si="0"/>
        <v>•</v>
      </c>
      <c r="C29" s="47" t="s">
        <v>189</v>
      </c>
      <c r="D29" s="49"/>
      <c r="E29" s="49"/>
      <c r="F29" s="49"/>
      <c r="G29" s="49"/>
      <c r="H29" s="49"/>
      <c r="I29" s="49"/>
      <c r="J29" s="49"/>
      <c r="K29" s="49"/>
      <c r="L29" s="49"/>
      <c r="M29" s="49"/>
      <c r="N29" s="49"/>
      <c r="O29" s="49"/>
      <c r="P29" s="49"/>
      <c r="Q29" s="49"/>
    </row>
    <row r="30" spans="2:17" x14ac:dyDescent="0.25">
      <c r="B30" s="49" t="str">
        <f t="shared" si="0"/>
        <v>•</v>
      </c>
      <c r="C30" s="47" t="s">
        <v>188</v>
      </c>
      <c r="D30" s="49"/>
      <c r="E30" s="49"/>
      <c r="F30" s="49"/>
      <c r="G30" s="49"/>
      <c r="H30" s="49"/>
      <c r="I30" s="49"/>
      <c r="J30" s="49"/>
      <c r="K30" s="49"/>
      <c r="L30" s="49"/>
      <c r="M30" s="49"/>
      <c r="N30" s="49"/>
      <c r="O30" s="49"/>
      <c r="P30" s="49"/>
      <c r="Q30" s="49"/>
    </row>
    <row r="31" spans="2:17" x14ac:dyDescent="0.25">
      <c r="B31" s="49" t="str">
        <f t="shared" si="0"/>
        <v>•</v>
      </c>
      <c r="C31" s="47" t="s">
        <v>187</v>
      </c>
      <c r="D31" s="49"/>
      <c r="E31" s="49"/>
      <c r="F31" s="49"/>
      <c r="G31" s="49"/>
      <c r="H31" s="49"/>
      <c r="I31" s="49"/>
      <c r="J31" s="49"/>
      <c r="K31" s="49"/>
      <c r="L31" s="49"/>
      <c r="M31" s="49"/>
      <c r="N31" s="49"/>
      <c r="O31" s="49"/>
      <c r="P31" s="49"/>
      <c r="Q31" s="49"/>
    </row>
    <row r="32" spans="2:17" x14ac:dyDescent="0.25">
      <c r="B32" s="49" t="str">
        <f t="shared" si="0"/>
        <v>•</v>
      </c>
      <c r="C32" s="47" t="s">
        <v>186</v>
      </c>
      <c r="D32" s="49"/>
      <c r="E32" s="49"/>
      <c r="F32" s="49"/>
      <c r="G32" s="49"/>
      <c r="H32" s="49"/>
      <c r="I32" s="49"/>
      <c r="J32" s="49"/>
      <c r="K32" s="49"/>
      <c r="L32" s="49"/>
      <c r="M32" s="49"/>
      <c r="N32" s="49"/>
      <c r="O32" s="49"/>
      <c r="P32" s="49"/>
      <c r="Q32" s="49"/>
    </row>
    <row r="33" spans="2:17" x14ac:dyDescent="0.25">
      <c r="B33" s="49"/>
      <c r="C33" s="49"/>
      <c r="D33" s="49"/>
      <c r="E33" s="49"/>
      <c r="F33" s="49"/>
      <c r="G33" s="49"/>
      <c r="H33" s="49"/>
      <c r="I33" s="49"/>
      <c r="J33" s="49"/>
      <c r="K33" s="49"/>
      <c r="L33" s="49"/>
      <c r="M33" s="49"/>
      <c r="N33" s="49"/>
      <c r="O33" s="49"/>
      <c r="P33" s="49"/>
      <c r="Q33" s="49"/>
    </row>
    <row r="34" spans="2:17" ht="15" customHeight="1" x14ac:dyDescent="0.3">
      <c r="B34" s="42" t="s">
        <v>185</v>
      </c>
      <c r="C34" s="49"/>
      <c r="D34" s="49"/>
      <c r="E34" s="49"/>
      <c r="F34" s="49"/>
      <c r="G34" s="49"/>
      <c r="H34" s="49"/>
      <c r="I34" s="49"/>
      <c r="J34" s="49"/>
      <c r="K34" s="49"/>
      <c r="L34" s="49"/>
      <c r="M34" s="49"/>
      <c r="N34" s="49"/>
      <c r="O34" s="49"/>
      <c r="P34" s="49"/>
      <c r="Q34" s="49"/>
    </row>
    <row r="35" spans="2:17" x14ac:dyDescent="0.25">
      <c r="B35" s="51" t="s">
        <v>214</v>
      </c>
      <c r="C35" s="67" t="s">
        <v>183</v>
      </c>
      <c r="D35" s="66"/>
      <c r="E35" s="66"/>
      <c r="F35" s="66"/>
      <c r="G35" s="66"/>
      <c r="H35" s="66"/>
      <c r="I35" s="66"/>
      <c r="J35" s="66"/>
      <c r="K35" s="66"/>
      <c r="L35" s="66"/>
      <c r="M35" s="66"/>
      <c r="N35" s="66"/>
      <c r="O35" s="66"/>
      <c r="P35" s="66"/>
      <c r="Q35" s="49"/>
    </row>
    <row r="36" spans="2:17" x14ac:dyDescent="0.25">
      <c r="B36" s="49"/>
      <c r="C36" s="66"/>
      <c r="D36" s="66"/>
      <c r="E36" s="66"/>
      <c r="F36" s="66"/>
      <c r="G36" s="66"/>
      <c r="H36" s="66"/>
      <c r="I36" s="66"/>
      <c r="J36" s="66"/>
      <c r="K36" s="66"/>
      <c r="L36" s="66"/>
      <c r="M36" s="66"/>
      <c r="N36" s="66"/>
      <c r="O36" s="66"/>
      <c r="P36" s="66"/>
      <c r="Q36" s="49"/>
    </row>
    <row r="37" spans="2:17" x14ac:dyDescent="0.25">
      <c r="B37" s="49"/>
      <c r="C37" s="53"/>
      <c r="D37" s="53"/>
      <c r="E37" s="53"/>
      <c r="F37" s="53"/>
      <c r="G37" s="53"/>
      <c r="H37" s="53"/>
      <c r="I37" s="53"/>
      <c r="J37" s="53"/>
      <c r="K37" s="53"/>
      <c r="L37" s="53"/>
      <c r="M37" s="53"/>
      <c r="N37" s="53"/>
      <c r="O37" s="53"/>
      <c r="P37" s="53"/>
      <c r="Q37" s="49"/>
    </row>
    <row r="38" spans="2:17" x14ac:dyDescent="0.25">
      <c r="B38" s="51" t="s">
        <v>196</v>
      </c>
      <c r="C38" s="47" t="s">
        <v>181</v>
      </c>
      <c r="D38" s="53"/>
      <c r="E38" s="53"/>
      <c r="F38" s="53"/>
      <c r="G38" s="53"/>
      <c r="H38" s="53"/>
      <c r="I38" s="53"/>
      <c r="J38" s="53"/>
      <c r="K38" s="53"/>
      <c r="L38" s="53"/>
      <c r="M38" s="53"/>
      <c r="N38" s="53"/>
      <c r="O38" s="53"/>
      <c r="P38" s="53"/>
      <c r="Q38" s="49"/>
    </row>
    <row r="39" spans="2:17" x14ac:dyDescent="0.25">
      <c r="B39" s="49"/>
      <c r="C39" s="49"/>
      <c r="D39" s="49"/>
      <c r="E39" s="49"/>
      <c r="F39" s="49"/>
      <c r="G39" s="49"/>
      <c r="H39" s="49"/>
      <c r="I39" s="49"/>
      <c r="J39" s="49"/>
      <c r="K39" s="49"/>
      <c r="L39" s="49"/>
      <c r="M39" s="49"/>
      <c r="N39" s="49"/>
      <c r="O39" s="49"/>
      <c r="P39" s="49"/>
      <c r="Q39" s="49"/>
    </row>
    <row r="40" spans="2:17" x14ac:dyDescent="0.25">
      <c r="B40" s="49"/>
      <c r="C40" s="49"/>
      <c r="D40" s="49"/>
      <c r="E40" s="49"/>
      <c r="F40" s="49"/>
      <c r="G40" s="49"/>
      <c r="H40" s="49"/>
      <c r="I40" s="49"/>
      <c r="J40" s="49"/>
      <c r="K40" s="49"/>
      <c r="L40" s="49"/>
      <c r="M40" s="49"/>
      <c r="N40" s="49"/>
      <c r="O40" s="49"/>
      <c r="P40" s="49"/>
      <c r="Q40" s="49"/>
    </row>
    <row r="41" spans="2:17" x14ac:dyDescent="0.25">
      <c r="B41" s="49"/>
      <c r="C41" s="49"/>
      <c r="D41" s="49"/>
      <c r="E41" s="49"/>
      <c r="F41" s="49"/>
      <c r="G41" s="49"/>
      <c r="H41" s="49"/>
      <c r="I41" s="49"/>
      <c r="J41" s="49"/>
      <c r="K41" s="49"/>
      <c r="L41" s="49"/>
      <c r="M41" s="49"/>
      <c r="N41" s="49"/>
      <c r="O41" s="49"/>
      <c r="P41" s="49"/>
      <c r="Q41" s="49"/>
    </row>
    <row r="42" spans="2:17" x14ac:dyDescent="0.25">
      <c r="B42" s="49"/>
      <c r="C42" s="49"/>
      <c r="D42" s="49"/>
      <c r="E42" s="49"/>
      <c r="F42" s="49"/>
      <c r="G42" s="49"/>
      <c r="H42" s="49"/>
      <c r="I42" s="49"/>
      <c r="J42" s="49"/>
      <c r="K42" s="49"/>
      <c r="L42" s="49"/>
      <c r="M42" s="49"/>
      <c r="N42" s="49"/>
      <c r="O42" s="49"/>
      <c r="P42" s="49"/>
      <c r="Q42" s="49"/>
    </row>
    <row r="43" spans="2:17" x14ac:dyDescent="0.25">
      <c r="B43" s="49"/>
      <c r="C43" s="49"/>
      <c r="D43" s="49"/>
      <c r="E43" s="49"/>
      <c r="F43" s="49"/>
      <c r="G43" s="49"/>
      <c r="H43" s="49"/>
      <c r="I43" s="49"/>
      <c r="J43" s="49"/>
      <c r="K43" s="49"/>
      <c r="L43" s="49"/>
      <c r="M43" s="49"/>
      <c r="N43" s="49"/>
      <c r="O43" s="49"/>
      <c r="P43" s="49"/>
      <c r="Q43" s="49"/>
    </row>
    <row r="44" spans="2:17" x14ac:dyDescent="0.25">
      <c r="B44" s="49"/>
      <c r="C44" s="49"/>
      <c r="D44" s="49"/>
      <c r="E44" s="49"/>
      <c r="F44" s="49"/>
      <c r="G44" s="49"/>
      <c r="H44" s="49"/>
      <c r="I44" s="49"/>
      <c r="J44" s="49"/>
      <c r="K44" s="49"/>
      <c r="L44" s="49"/>
      <c r="M44" s="49"/>
      <c r="N44" s="49"/>
      <c r="O44" s="49"/>
      <c r="P44" s="49"/>
      <c r="Q44" s="49"/>
    </row>
    <row r="45" spans="2:17" ht="15" customHeight="1" x14ac:dyDescent="0.25">
      <c r="B45" s="49"/>
      <c r="C45" s="49"/>
      <c r="D45" s="49"/>
      <c r="E45" s="49"/>
      <c r="F45" s="49"/>
      <c r="G45" s="49"/>
      <c r="H45" s="49"/>
      <c r="I45" s="49"/>
      <c r="J45" s="49"/>
      <c r="K45" s="49"/>
      <c r="L45" s="49"/>
      <c r="M45" s="49"/>
      <c r="N45" s="49"/>
      <c r="O45" s="49"/>
      <c r="P45" s="49"/>
      <c r="Q45" s="49"/>
    </row>
    <row r="46" spans="2:17" x14ac:dyDescent="0.25">
      <c r="B46" s="51" t="s">
        <v>193</v>
      </c>
      <c r="C46" s="67" t="s">
        <v>179</v>
      </c>
      <c r="D46" s="66"/>
      <c r="E46" s="66"/>
      <c r="F46" s="66"/>
      <c r="G46" s="66"/>
      <c r="H46" s="66"/>
      <c r="I46" s="66"/>
      <c r="J46" s="66"/>
      <c r="K46" s="66"/>
      <c r="L46" s="66"/>
      <c r="M46" s="66"/>
      <c r="N46" s="66"/>
      <c r="O46" s="66"/>
      <c r="P46" s="66"/>
      <c r="Q46" s="49"/>
    </row>
    <row r="47" spans="2:17" x14ac:dyDescent="0.25">
      <c r="B47" s="49"/>
      <c r="C47" s="66"/>
      <c r="D47" s="66"/>
      <c r="E47" s="66"/>
      <c r="F47" s="66"/>
      <c r="G47" s="66"/>
      <c r="H47" s="66"/>
      <c r="I47" s="66"/>
      <c r="J47" s="66"/>
      <c r="K47" s="66"/>
      <c r="L47" s="66"/>
      <c r="M47" s="66"/>
      <c r="N47" s="66"/>
      <c r="O47" s="66"/>
      <c r="P47" s="66"/>
      <c r="Q47" s="49"/>
    </row>
    <row r="48" spans="2:17" ht="15" customHeight="1" x14ac:dyDescent="0.25">
      <c r="B48" s="51" t="s">
        <v>184</v>
      </c>
      <c r="C48" s="70" t="s">
        <v>177</v>
      </c>
      <c r="D48" s="69"/>
      <c r="E48" s="69"/>
      <c r="F48" s="69"/>
      <c r="G48" s="69"/>
      <c r="H48" s="69"/>
      <c r="I48" s="69"/>
      <c r="J48" s="69"/>
      <c r="K48" s="69"/>
      <c r="L48" s="69"/>
      <c r="M48" s="69"/>
      <c r="N48" s="69"/>
      <c r="O48" s="69"/>
      <c r="P48" s="69"/>
      <c r="Q48" s="49"/>
    </row>
    <row r="49" spans="2:17" x14ac:dyDescent="0.25">
      <c r="B49" s="51" t="s">
        <v>182</v>
      </c>
      <c r="C49" s="67" t="s">
        <v>174</v>
      </c>
      <c r="D49" s="66"/>
      <c r="E49" s="66"/>
      <c r="F49" s="66"/>
      <c r="G49" s="66"/>
      <c r="H49" s="66"/>
      <c r="I49" s="66"/>
      <c r="J49" s="66"/>
      <c r="K49" s="66"/>
      <c r="L49" s="66"/>
      <c r="M49" s="66"/>
      <c r="N49" s="66"/>
      <c r="O49" s="66"/>
      <c r="P49" s="66"/>
      <c r="Q49" s="49"/>
    </row>
    <row r="50" spans="2:17" x14ac:dyDescent="0.25">
      <c r="B50" s="49"/>
      <c r="C50" s="66"/>
      <c r="D50" s="66"/>
      <c r="E50" s="66"/>
      <c r="F50" s="66"/>
      <c r="G50" s="66"/>
      <c r="H50" s="66"/>
      <c r="I50" s="66"/>
      <c r="J50" s="66"/>
      <c r="K50" s="66"/>
      <c r="L50" s="66"/>
      <c r="M50" s="66"/>
      <c r="N50" s="66"/>
      <c r="O50" s="66"/>
      <c r="P50" s="66"/>
      <c r="Q50" s="49"/>
    </row>
    <row r="51" spans="2:17" x14ac:dyDescent="0.25">
      <c r="B51" s="49"/>
      <c r="C51" s="49"/>
      <c r="D51" s="49"/>
      <c r="E51" s="49"/>
      <c r="F51" s="49"/>
      <c r="G51" s="49"/>
      <c r="H51" s="49"/>
      <c r="I51" s="49"/>
      <c r="J51" s="49"/>
      <c r="K51" s="49"/>
      <c r="L51" s="49"/>
      <c r="M51" s="49"/>
      <c r="N51" s="49"/>
      <c r="O51" s="49"/>
      <c r="P51" s="49"/>
      <c r="Q51" s="49"/>
    </row>
    <row r="52" spans="2:17" ht="15" customHeight="1" x14ac:dyDescent="0.3">
      <c r="B52" s="42" t="s">
        <v>173</v>
      </c>
      <c r="C52" s="49"/>
      <c r="D52" s="49"/>
      <c r="E52" s="49"/>
      <c r="F52" s="49"/>
      <c r="G52" s="49"/>
      <c r="H52" s="49"/>
      <c r="I52" s="49"/>
      <c r="J52" s="49"/>
      <c r="K52" s="49"/>
      <c r="L52" s="49"/>
      <c r="M52" s="49"/>
      <c r="N52" s="49"/>
      <c r="O52" s="49"/>
      <c r="P52" s="49"/>
      <c r="Q52" s="49"/>
    </row>
    <row r="53" spans="2:17" x14ac:dyDescent="0.25">
      <c r="B53" s="51" t="s">
        <v>180</v>
      </c>
      <c r="C53" s="73" t="s">
        <v>171</v>
      </c>
      <c r="D53" s="73"/>
      <c r="E53" s="73"/>
      <c r="F53" s="73"/>
      <c r="G53" s="73"/>
      <c r="H53" s="73"/>
      <c r="I53" s="73"/>
      <c r="J53" s="73"/>
      <c r="K53" s="73"/>
      <c r="L53" s="73"/>
      <c r="M53" s="73"/>
      <c r="N53" s="73"/>
      <c r="O53" s="73"/>
      <c r="P53" s="73"/>
      <c r="Q53" s="49"/>
    </row>
    <row r="54" spans="2:17" x14ac:dyDescent="0.25">
      <c r="B54" s="49"/>
      <c r="C54" s="73"/>
      <c r="D54" s="73"/>
      <c r="E54" s="73"/>
      <c r="F54" s="73"/>
      <c r="G54" s="73"/>
      <c r="H54" s="73"/>
      <c r="I54" s="73"/>
      <c r="J54" s="73"/>
      <c r="K54" s="73"/>
      <c r="L54" s="73"/>
      <c r="M54" s="73"/>
      <c r="N54" s="73"/>
      <c r="O54" s="73"/>
      <c r="P54" s="73"/>
      <c r="Q54" s="49"/>
    </row>
    <row r="55" spans="2:17" x14ac:dyDescent="0.25">
      <c r="B55" s="49"/>
      <c r="C55" s="73"/>
      <c r="D55" s="73"/>
      <c r="E55" s="73"/>
      <c r="F55" s="73"/>
      <c r="G55" s="73"/>
      <c r="H55" s="73"/>
      <c r="I55" s="73"/>
      <c r="J55" s="73"/>
      <c r="K55" s="73"/>
      <c r="L55" s="73"/>
      <c r="M55" s="73"/>
      <c r="N55" s="73"/>
      <c r="O55" s="73"/>
      <c r="P55" s="73"/>
      <c r="Q55" s="49"/>
    </row>
    <row r="56" spans="2:17" x14ac:dyDescent="0.25">
      <c r="B56" s="49"/>
      <c r="C56" s="49"/>
      <c r="D56" s="49"/>
      <c r="E56" s="49"/>
      <c r="F56" s="49"/>
      <c r="G56" s="49"/>
      <c r="H56" s="49"/>
      <c r="I56" s="49"/>
      <c r="J56" s="49"/>
      <c r="K56" s="49"/>
      <c r="L56" s="49"/>
      <c r="M56" s="49"/>
      <c r="N56" s="49"/>
      <c r="O56" s="49"/>
      <c r="P56" s="49"/>
      <c r="Q56" s="49"/>
    </row>
    <row r="57" spans="2:17" ht="15" customHeight="1" x14ac:dyDescent="0.3">
      <c r="B57" s="42" t="s">
        <v>170</v>
      </c>
      <c r="C57" s="49"/>
      <c r="D57" s="49"/>
      <c r="E57" s="49"/>
      <c r="F57" s="49"/>
      <c r="G57" s="49"/>
      <c r="H57" s="49"/>
      <c r="I57" s="49"/>
      <c r="J57" s="49"/>
      <c r="K57" s="49"/>
      <c r="L57" s="49"/>
      <c r="M57" s="49"/>
      <c r="N57" s="49"/>
      <c r="O57" s="49"/>
      <c r="P57" s="49"/>
      <c r="Q57" s="49"/>
    </row>
    <row r="58" spans="2:17" x14ac:dyDescent="0.25">
      <c r="B58" s="51" t="s">
        <v>178</v>
      </c>
      <c r="C58" s="67" t="s">
        <v>168</v>
      </c>
      <c r="D58" s="72"/>
      <c r="E58" s="72"/>
      <c r="F58" s="72"/>
      <c r="G58" s="72"/>
      <c r="H58" s="72"/>
      <c r="I58" s="72"/>
      <c r="J58" s="72"/>
      <c r="K58" s="72"/>
      <c r="L58" s="72"/>
      <c r="M58" s="72"/>
      <c r="N58" s="72"/>
      <c r="O58" s="72"/>
      <c r="P58" s="72"/>
      <c r="Q58" s="53"/>
    </row>
    <row r="59" spans="2:17" ht="15" customHeight="1" x14ac:dyDescent="0.25">
      <c r="B59" s="49"/>
      <c r="C59" s="72"/>
      <c r="D59" s="72"/>
      <c r="E59" s="72"/>
      <c r="F59" s="72"/>
      <c r="G59" s="72"/>
      <c r="H59" s="72"/>
      <c r="I59" s="72"/>
      <c r="J59" s="72"/>
      <c r="K59" s="72"/>
      <c r="L59" s="72"/>
      <c r="M59" s="72"/>
      <c r="N59" s="72"/>
      <c r="O59" s="72"/>
      <c r="P59" s="72"/>
      <c r="Q59" s="53"/>
    </row>
    <row r="60" spans="2:17" x14ac:dyDescent="0.25">
      <c r="B60" s="51" t="s">
        <v>176</v>
      </c>
      <c r="C60" s="67" t="s">
        <v>166</v>
      </c>
      <c r="D60" s="66"/>
      <c r="E60" s="66"/>
      <c r="F60" s="66"/>
      <c r="G60" s="66"/>
      <c r="H60" s="66"/>
      <c r="I60" s="66"/>
      <c r="J60" s="66"/>
      <c r="K60" s="66"/>
      <c r="L60" s="66"/>
      <c r="M60" s="66"/>
      <c r="N60" s="66"/>
      <c r="O60" s="66"/>
      <c r="P60" s="66"/>
      <c r="Q60" s="53"/>
    </row>
    <row r="61" spans="2:17" ht="15" customHeight="1" x14ac:dyDescent="0.25">
      <c r="B61" s="49"/>
      <c r="C61" s="66"/>
      <c r="D61" s="66"/>
      <c r="E61" s="66"/>
      <c r="F61" s="66"/>
      <c r="G61" s="66"/>
      <c r="H61" s="66"/>
      <c r="I61" s="66"/>
      <c r="J61" s="66"/>
      <c r="K61" s="66"/>
      <c r="L61" s="66"/>
      <c r="M61" s="66"/>
      <c r="N61" s="66"/>
      <c r="O61" s="66"/>
      <c r="P61" s="66"/>
      <c r="Q61" s="53"/>
    </row>
    <row r="62" spans="2:17" x14ac:dyDescent="0.25">
      <c r="B62" s="51" t="s">
        <v>175</v>
      </c>
      <c r="C62" s="67" t="s">
        <v>164</v>
      </c>
      <c r="D62" s="66"/>
      <c r="E62" s="66"/>
      <c r="F62" s="66"/>
      <c r="G62" s="66"/>
      <c r="H62" s="66"/>
      <c r="I62" s="66"/>
      <c r="J62" s="66"/>
      <c r="K62" s="66"/>
      <c r="L62" s="66"/>
      <c r="M62" s="66"/>
      <c r="N62" s="66"/>
      <c r="O62" s="66"/>
      <c r="P62" s="66"/>
      <c r="Q62" s="53"/>
    </row>
    <row r="63" spans="2:17" x14ac:dyDescent="0.25">
      <c r="B63" s="49"/>
      <c r="C63" s="66"/>
      <c r="D63" s="66"/>
      <c r="E63" s="66"/>
      <c r="F63" s="66"/>
      <c r="G63" s="66"/>
      <c r="H63" s="66"/>
      <c r="I63" s="66"/>
      <c r="J63" s="66"/>
      <c r="K63" s="66"/>
      <c r="L63" s="66"/>
      <c r="M63" s="66"/>
      <c r="N63" s="66"/>
      <c r="O63" s="66"/>
      <c r="P63" s="66"/>
      <c r="Q63" s="53"/>
    </row>
    <row r="64" spans="2:17" x14ac:dyDescent="0.25">
      <c r="B64" s="51" t="s">
        <v>172</v>
      </c>
      <c r="C64" s="47" t="s">
        <v>162</v>
      </c>
      <c r="D64" s="53"/>
      <c r="E64" s="53"/>
      <c r="F64" s="53"/>
      <c r="G64" s="53"/>
      <c r="H64" s="53"/>
      <c r="I64" s="53"/>
      <c r="J64" s="53"/>
      <c r="K64" s="53"/>
      <c r="L64" s="53"/>
      <c r="M64" s="53"/>
      <c r="N64" s="53"/>
      <c r="O64" s="53"/>
      <c r="P64" s="53"/>
      <c r="Q64" s="53"/>
    </row>
    <row r="65" spans="2:17" x14ac:dyDescent="0.25">
      <c r="B65" s="49" t="str">
        <f>CHAR(149)</f>
        <v>•</v>
      </c>
      <c r="C65" s="68" t="s">
        <v>161</v>
      </c>
      <c r="D65" s="69"/>
      <c r="E65" s="69"/>
      <c r="F65" s="69"/>
      <c r="G65" s="69"/>
      <c r="H65" s="69"/>
      <c r="I65" s="69"/>
      <c r="J65" s="69"/>
      <c r="K65" s="69"/>
      <c r="L65" s="69"/>
      <c r="M65" s="69"/>
      <c r="N65" s="69"/>
      <c r="O65" s="69"/>
      <c r="P65" s="69"/>
      <c r="Q65" s="53"/>
    </row>
    <row r="66" spans="2:17" ht="15" customHeight="1" x14ac:dyDescent="0.25">
      <c r="B66" s="49" t="str">
        <f>CHAR(149)</f>
        <v>•</v>
      </c>
      <c r="C66" s="68" t="s">
        <v>160</v>
      </c>
      <c r="D66" s="69"/>
      <c r="E66" s="69"/>
      <c r="F66" s="69"/>
      <c r="G66" s="69"/>
      <c r="H66" s="69"/>
      <c r="I66" s="69"/>
      <c r="J66" s="69"/>
      <c r="K66" s="69"/>
      <c r="L66" s="69"/>
      <c r="M66" s="69"/>
      <c r="N66" s="69"/>
      <c r="O66" s="69"/>
      <c r="P66" s="69"/>
      <c r="Q66" s="53"/>
    </row>
    <row r="67" spans="2:17" x14ac:dyDescent="0.25">
      <c r="B67" s="51" t="s">
        <v>169</v>
      </c>
      <c r="C67" s="67" t="s">
        <v>213</v>
      </c>
      <c r="D67" s="66"/>
      <c r="E67" s="66"/>
      <c r="F67" s="66"/>
      <c r="G67" s="66"/>
      <c r="H67" s="66"/>
      <c r="I67" s="66"/>
      <c r="J67" s="66"/>
      <c r="K67" s="66"/>
      <c r="L67" s="66"/>
      <c r="M67" s="66"/>
      <c r="N67" s="66"/>
      <c r="O67" s="66"/>
      <c r="P67" s="66"/>
      <c r="Q67" s="53"/>
    </row>
    <row r="68" spans="2:17" x14ac:dyDescent="0.25">
      <c r="B68" s="49"/>
      <c r="C68" s="66"/>
      <c r="D68" s="66"/>
      <c r="E68" s="66"/>
      <c r="F68" s="66"/>
      <c r="G68" s="66"/>
      <c r="H68" s="66"/>
      <c r="I68" s="66"/>
      <c r="J68" s="66"/>
      <c r="K68" s="66"/>
      <c r="L68" s="66"/>
      <c r="M68" s="66"/>
      <c r="N68" s="66"/>
      <c r="O68" s="66"/>
      <c r="P68" s="66"/>
      <c r="Q68" s="53"/>
    </row>
    <row r="69" spans="2:17" ht="15" customHeight="1" x14ac:dyDescent="0.25">
      <c r="B69" s="51" t="s">
        <v>167</v>
      </c>
      <c r="C69" s="70" t="s">
        <v>157</v>
      </c>
      <c r="D69" s="69"/>
      <c r="E69" s="69"/>
      <c r="F69" s="69"/>
      <c r="G69" s="69"/>
      <c r="H69" s="69"/>
      <c r="I69" s="69"/>
      <c r="J69" s="69"/>
      <c r="K69" s="69"/>
      <c r="L69" s="69"/>
      <c r="M69" s="69"/>
      <c r="N69" s="69"/>
      <c r="O69" s="69"/>
      <c r="P69" s="69"/>
      <c r="Q69" s="53"/>
    </row>
    <row r="70" spans="2:17" x14ac:dyDescent="0.25">
      <c r="B70" s="51" t="s">
        <v>165</v>
      </c>
      <c r="C70" s="67" t="s">
        <v>156</v>
      </c>
      <c r="D70" s="66"/>
      <c r="E70" s="66"/>
      <c r="F70" s="66"/>
      <c r="G70" s="66"/>
      <c r="H70" s="66"/>
      <c r="I70" s="66"/>
      <c r="J70" s="66"/>
      <c r="K70" s="66"/>
      <c r="L70" s="66"/>
      <c r="M70" s="66"/>
      <c r="N70" s="66"/>
      <c r="O70" s="66"/>
      <c r="P70" s="66"/>
      <c r="Q70" s="53"/>
    </row>
    <row r="71" spans="2:17" ht="15" customHeight="1" x14ac:dyDescent="0.25">
      <c r="B71" s="49"/>
      <c r="C71" s="66"/>
      <c r="D71" s="66"/>
      <c r="E71" s="66"/>
      <c r="F71" s="66"/>
      <c r="G71" s="66"/>
      <c r="H71" s="66"/>
      <c r="I71" s="66"/>
      <c r="J71" s="66"/>
      <c r="K71" s="66"/>
      <c r="L71" s="66"/>
      <c r="M71" s="66"/>
      <c r="N71" s="66"/>
      <c r="O71" s="66"/>
      <c r="P71" s="66"/>
      <c r="Q71" s="53"/>
    </row>
    <row r="72" spans="2:17" x14ac:dyDescent="0.25">
      <c r="B72" s="51" t="s">
        <v>163</v>
      </c>
      <c r="C72" s="67" t="s">
        <v>155</v>
      </c>
      <c r="D72" s="66"/>
      <c r="E72" s="66"/>
      <c r="F72" s="66"/>
      <c r="G72" s="66"/>
      <c r="H72" s="66"/>
      <c r="I72" s="66"/>
      <c r="J72" s="66"/>
      <c r="K72" s="66"/>
      <c r="L72" s="66"/>
      <c r="M72" s="66"/>
      <c r="N72" s="66"/>
      <c r="O72" s="66"/>
      <c r="P72" s="66"/>
      <c r="Q72" s="49"/>
    </row>
    <row r="73" spans="2:17" x14ac:dyDescent="0.25">
      <c r="B73" s="49"/>
      <c r="C73" s="66"/>
      <c r="D73" s="66"/>
      <c r="E73" s="66"/>
      <c r="F73" s="66"/>
      <c r="G73" s="66"/>
      <c r="H73" s="66"/>
      <c r="I73" s="66"/>
      <c r="J73" s="66"/>
      <c r="K73" s="66"/>
      <c r="L73" s="66"/>
      <c r="M73" s="66"/>
      <c r="N73" s="66"/>
      <c r="O73" s="66"/>
      <c r="P73" s="66"/>
      <c r="Q73" s="49"/>
    </row>
    <row r="74" spans="2:17" ht="15" customHeight="1" x14ac:dyDescent="0.25">
      <c r="B74" s="49"/>
      <c r="C74" s="66"/>
      <c r="D74" s="66"/>
      <c r="E74" s="66"/>
      <c r="F74" s="66"/>
      <c r="G74" s="66"/>
      <c r="H74" s="66"/>
      <c r="I74" s="66"/>
      <c r="J74" s="66"/>
      <c r="K74" s="66"/>
      <c r="L74" s="66"/>
      <c r="M74" s="66"/>
      <c r="N74" s="66"/>
      <c r="O74" s="66"/>
      <c r="P74" s="66"/>
      <c r="Q74" s="49"/>
    </row>
    <row r="75" spans="2:17" x14ac:dyDescent="0.25">
      <c r="B75" s="51" t="s">
        <v>159</v>
      </c>
      <c r="C75" s="67" t="s">
        <v>154</v>
      </c>
      <c r="D75" s="66"/>
      <c r="E75" s="66"/>
      <c r="F75" s="66"/>
      <c r="G75" s="66"/>
      <c r="H75" s="66"/>
      <c r="I75" s="66"/>
      <c r="J75" s="66"/>
      <c r="K75" s="66"/>
      <c r="L75" s="66"/>
      <c r="M75" s="66"/>
      <c r="N75" s="66"/>
      <c r="O75" s="66"/>
      <c r="P75" s="66"/>
      <c r="Q75" s="49"/>
    </row>
    <row r="76" spans="2:17" x14ac:dyDescent="0.25">
      <c r="B76" s="49"/>
      <c r="C76" s="66"/>
      <c r="D76" s="66"/>
      <c r="E76" s="66"/>
      <c r="F76" s="66"/>
      <c r="G76" s="66"/>
      <c r="H76" s="66"/>
      <c r="I76" s="66"/>
      <c r="J76" s="66"/>
      <c r="K76" s="66"/>
      <c r="L76" s="66"/>
      <c r="M76" s="66"/>
      <c r="N76" s="66"/>
      <c r="O76" s="66"/>
      <c r="P76" s="66"/>
      <c r="Q76" s="49"/>
    </row>
    <row r="77" spans="2:17" ht="15" customHeight="1" x14ac:dyDescent="0.25">
      <c r="B77" s="49"/>
      <c r="C77" s="66"/>
      <c r="D77" s="66"/>
      <c r="E77" s="66"/>
      <c r="F77" s="66"/>
      <c r="G77" s="66"/>
      <c r="H77" s="66"/>
      <c r="I77" s="66"/>
      <c r="J77" s="66"/>
      <c r="K77" s="66"/>
      <c r="L77" s="66"/>
      <c r="M77" s="66"/>
      <c r="N77" s="66"/>
      <c r="O77" s="66"/>
      <c r="P77" s="66"/>
      <c r="Q77" s="49"/>
    </row>
    <row r="78" spans="2:17" x14ac:dyDescent="0.25">
      <c r="B78" s="51" t="s">
        <v>158</v>
      </c>
      <c r="C78" s="74" t="s">
        <v>153</v>
      </c>
      <c r="D78" s="66"/>
      <c r="E78" s="66"/>
      <c r="F78" s="66"/>
      <c r="G78" s="66"/>
      <c r="H78" s="66"/>
      <c r="I78" s="66"/>
      <c r="J78" s="66"/>
      <c r="K78" s="66"/>
      <c r="L78" s="66"/>
      <c r="M78" s="66"/>
      <c r="N78" s="66"/>
      <c r="O78" s="66"/>
      <c r="P78" s="66"/>
      <c r="Q78" s="49"/>
    </row>
    <row r="79" spans="2:17" x14ac:dyDescent="0.25">
      <c r="B79" s="49"/>
      <c r="C79" s="66"/>
      <c r="D79" s="66"/>
      <c r="E79" s="66"/>
      <c r="F79" s="66"/>
      <c r="G79" s="66"/>
      <c r="H79" s="66"/>
      <c r="I79" s="66"/>
      <c r="J79" s="66"/>
      <c r="K79" s="66"/>
      <c r="L79" s="66"/>
      <c r="M79" s="66"/>
      <c r="N79" s="66"/>
      <c r="O79" s="66"/>
      <c r="P79" s="66"/>
      <c r="Q79" s="49"/>
    </row>
    <row r="80" spans="2:17" x14ac:dyDescent="0.25">
      <c r="B80" s="49"/>
      <c r="C80" s="66"/>
      <c r="D80" s="66"/>
      <c r="E80" s="66"/>
      <c r="F80" s="66"/>
      <c r="G80" s="66"/>
      <c r="H80" s="66"/>
      <c r="I80" s="66"/>
      <c r="J80" s="66"/>
      <c r="K80" s="66"/>
      <c r="L80" s="66"/>
      <c r="M80" s="66"/>
      <c r="N80" s="66"/>
      <c r="O80" s="66"/>
      <c r="P80" s="66"/>
      <c r="Q80" s="49"/>
    </row>
    <row r="81" spans="2:17" x14ac:dyDescent="0.25">
      <c r="B81" s="49"/>
      <c r="C81" s="49"/>
      <c r="D81" s="49"/>
      <c r="E81" s="49"/>
      <c r="F81" s="49"/>
      <c r="G81" s="49"/>
      <c r="H81" s="49"/>
      <c r="I81" s="49"/>
      <c r="J81" s="49"/>
      <c r="K81" s="49"/>
      <c r="L81" s="49"/>
      <c r="M81" s="49"/>
      <c r="N81" s="49"/>
      <c r="O81" s="49"/>
      <c r="P81" s="49"/>
      <c r="Q81" s="49"/>
    </row>
    <row r="82" spans="2:17" ht="18.75" x14ac:dyDescent="0.3">
      <c r="B82" s="42" t="s">
        <v>152</v>
      </c>
      <c r="C82" s="49"/>
      <c r="D82" s="49"/>
      <c r="E82" s="49"/>
      <c r="F82" s="49"/>
      <c r="G82" s="49"/>
      <c r="H82" s="49"/>
      <c r="I82" s="49"/>
      <c r="J82" s="49"/>
      <c r="K82" s="49"/>
      <c r="L82" s="49"/>
      <c r="M82" s="49"/>
      <c r="N82" s="49"/>
      <c r="O82" s="49"/>
      <c r="P82" s="49"/>
      <c r="Q82" s="49"/>
    </row>
    <row r="83" spans="2:17" ht="15" customHeight="1" x14ac:dyDescent="0.25">
      <c r="B83" s="49"/>
      <c r="C83" s="49"/>
      <c r="D83" s="49"/>
      <c r="E83" s="49"/>
      <c r="F83" s="49"/>
      <c r="G83" s="49"/>
      <c r="H83" s="49"/>
      <c r="I83" s="49"/>
      <c r="J83" s="49"/>
      <c r="K83" s="49"/>
      <c r="L83" s="49"/>
      <c r="M83" s="49"/>
      <c r="N83" s="49"/>
      <c r="O83" s="49"/>
      <c r="P83" s="49"/>
      <c r="Q83" s="49"/>
    </row>
    <row r="84" spans="2:17" x14ac:dyDescent="0.25">
      <c r="B84" s="49"/>
      <c r="C84" s="75"/>
      <c r="D84" s="76" t="s">
        <v>151</v>
      </c>
      <c r="E84" s="78" t="s">
        <v>150</v>
      </c>
      <c r="F84" s="76" t="s">
        <v>149</v>
      </c>
      <c r="G84" s="49"/>
      <c r="H84" s="49"/>
      <c r="I84" s="49"/>
      <c r="J84" s="49"/>
      <c r="K84" s="49"/>
      <c r="L84" s="49"/>
      <c r="M84" s="49"/>
      <c r="N84" s="49"/>
      <c r="O84" s="49"/>
      <c r="P84" s="49"/>
      <c r="Q84" s="49"/>
    </row>
    <row r="85" spans="2:17" ht="15" customHeight="1" x14ac:dyDescent="0.25">
      <c r="B85" s="49"/>
      <c r="C85" s="75"/>
      <c r="D85" s="77"/>
      <c r="E85" s="79"/>
      <c r="F85" s="77"/>
      <c r="G85" s="49"/>
      <c r="H85" s="49"/>
      <c r="I85" s="49"/>
      <c r="J85" s="49"/>
      <c r="K85" s="49"/>
      <c r="L85" s="49"/>
      <c r="M85" s="49"/>
      <c r="N85" s="49"/>
      <c r="O85" s="49"/>
      <c r="P85" s="49"/>
      <c r="Q85" s="49"/>
    </row>
    <row r="86" spans="2:17" ht="30" customHeight="1" x14ac:dyDescent="0.25">
      <c r="B86" s="49"/>
      <c r="C86" s="43" t="s">
        <v>148</v>
      </c>
      <c r="D86" s="45">
        <v>12.44</v>
      </c>
      <c r="E86" s="45">
        <v>21.41</v>
      </c>
      <c r="F86" s="44">
        <v>0.85</v>
      </c>
      <c r="G86" s="49"/>
      <c r="H86" s="49"/>
      <c r="I86" s="49"/>
      <c r="J86" s="49"/>
      <c r="K86" s="49"/>
      <c r="L86" s="49"/>
      <c r="M86" s="49"/>
      <c r="N86" s="49"/>
      <c r="O86" s="49"/>
      <c r="P86" s="49"/>
      <c r="Q86" s="49"/>
    </row>
    <row r="87" spans="2:17" ht="15" customHeight="1" x14ac:dyDescent="0.25">
      <c r="B87" s="49"/>
      <c r="C87" s="43" t="s">
        <v>147</v>
      </c>
      <c r="D87" s="46"/>
      <c r="E87" s="45"/>
      <c r="F87" s="45"/>
      <c r="G87" s="49"/>
      <c r="H87" s="49"/>
      <c r="I87" s="49"/>
      <c r="J87" s="49"/>
      <c r="K87" s="49"/>
      <c r="L87" s="49"/>
      <c r="M87" s="49"/>
      <c r="N87" s="49"/>
      <c r="O87" s="49"/>
      <c r="P87" s="49"/>
      <c r="Q87" s="49"/>
    </row>
    <row r="88" spans="2:17" ht="15" customHeight="1" x14ac:dyDescent="0.25">
      <c r="B88" s="49"/>
      <c r="C88" s="43" t="s">
        <v>145</v>
      </c>
      <c r="D88" s="45">
        <v>7.27</v>
      </c>
      <c r="E88" s="45">
        <v>21.01</v>
      </c>
      <c r="F88" s="45">
        <v>0.84</v>
      </c>
      <c r="G88" s="49"/>
      <c r="H88" s="49"/>
      <c r="I88" s="49"/>
      <c r="J88" s="49"/>
      <c r="K88" s="49"/>
      <c r="L88" s="49"/>
      <c r="M88" s="49"/>
      <c r="N88" s="49"/>
      <c r="O88" s="49"/>
      <c r="P88" s="49"/>
      <c r="Q88" s="49"/>
    </row>
    <row r="89" spans="2:17" ht="30" customHeight="1" x14ac:dyDescent="0.25">
      <c r="B89" s="49"/>
      <c r="C89" s="43" t="s">
        <v>144</v>
      </c>
      <c r="D89" s="41">
        <v>231</v>
      </c>
      <c r="E89" s="45">
        <v>238</v>
      </c>
      <c r="F89" s="41">
        <v>231</v>
      </c>
      <c r="G89" s="49"/>
      <c r="H89" s="49"/>
      <c r="I89" s="49"/>
      <c r="J89" s="49"/>
      <c r="K89" s="49"/>
      <c r="L89" s="49"/>
      <c r="M89" s="49"/>
      <c r="N89" s="49"/>
      <c r="O89" s="49"/>
      <c r="P89" s="49"/>
      <c r="Q89" s="49"/>
    </row>
    <row r="90" spans="2:17" ht="15" customHeight="1" x14ac:dyDescent="0.25">
      <c r="B90" s="49"/>
      <c r="C90" s="43" t="s">
        <v>146</v>
      </c>
      <c r="D90" s="45"/>
      <c r="E90" s="45"/>
      <c r="F90" s="45"/>
      <c r="G90" s="49"/>
      <c r="H90" s="49"/>
      <c r="I90" s="49"/>
      <c r="J90" s="49"/>
      <c r="K90" s="49"/>
      <c r="L90" s="49"/>
      <c r="M90" s="49"/>
      <c r="N90" s="49"/>
      <c r="O90" s="49"/>
      <c r="P90" s="49"/>
      <c r="Q90" s="49"/>
    </row>
    <row r="91" spans="2:17" ht="15" customHeight="1" x14ac:dyDescent="0.25">
      <c r="B91" s="49"/>
      <c r="C91" s="43" t="s">
        <v>145</v>
      </c>
      <c r="D91" s="45">
        <v>0.05</v>
      </c>
      <c r="E91" s="45">
        <v>0.1</v>
      </c>
      <c r="F91" s="45">
        <v>0.01</v>
      </c>
      <c r="G91" s="49"/>
      <c r="H91" s="49"/>
      <c r="I91" s="49"/>
      <c r="J91" s="49"/>
      <c r="K91" s="49"/>
      <c r="L91" s="49"/>
      <c r="M91" s="49"/>
      <c r="N91" s="49"/>
      <c r="O91" s="49"/>
      <c r="P91" s="49"/>
      <c r="Q91" s="49"/>
    </row>
    <row r="92" spans="2:17" ht="30" customHeight="1" x14ac:dyDescent="0.25">
      <c r="B92" s="49"/>
      <c r="C92" s="43" t="s">
        <v>144</v>
      </c>
      <c r="D92" s="41">
        <v>20</v>
      </c>
      <c r="E92" s="45">
        <v>20</v>
      </c>
      <c r="F92" s="45">
        <v>11</v>
      </c>
      <c r="G92" s="49"/>
      <c r="H92" s="49"/>
      <c r="I92" s="49"/>
      <c r="J92" s="49"/>
      <c r="K92" s="49"/>
      <c r="L92" s="49"/>
      <c r="M92" s="49"/>
      <c r="N92" s="49"/>
      <c r="O92" s="49"/>
      <c r="P92" s="49"/>
      <c r="Q92" s="49"/>
    </row>
    <row r="93" spans="2:17" ht="30" customHeight="1" x14ac:dyDescent="0.25">
      <c r="B93" s="49"/>
      <c r="C93" s="43" t="s">
        <v>143</v>
      </c>
      <c r="D93" s="45">
        <v>0.57999999999999996</v>
      </c>
      <c r="E93" s="45">
        <v>0.2</v>
      </c>
      <c r="F93" s="45">
        <v>0.08</v>
      </c>
      <c r="G93" s="49"/>
      <c r="H93" s="49"/>
      <c r="I93" s="49"/>
      <c r="J93" s="49"/>
      <c r="K93" s="49"/>
      <c r="L93" s="49"/>
      <c r="M93" s="49"/>
      <c r="N93" s="49"/>
      <c r="O93" s="49"/>
      <c r="P93" s="49"/>
      <c r="Q93" s="49"/>
    </row>
    <row r="94" spans="2:17" ht="25.5" x14ac:dyDescent="0.25">
      <c r="B94" s="49"/>
      <c r="C94" s="43" t="s">
        <v>142</v>
      </c>
      <c r="D94" s="45">
        <v>4.54</v>
      </c>
      <c r="E94" s="45">
        <v>0.1</v>
      </c>
      <c r="F94" s="45">
        <v>0.01</v>
      </c>
      <c r="G94" s="49"/>
      <c r="H94" s="49"/>
      <c r="I94" s="49"/>
      <c r="J94" s="49"/>
      <c r="K94" s="49"/>
      <c r="L94" s="49"/>
      <c r="M94" s="49"/>
      <c r="N94" s="49"/>
      <c r="O94" s="49"/>
      <c r="P94" s="49"/>
      <c r="Q94" s="49"/>
    </row>
  </sheetData>
  <mergeCells count="29">
    <mergeCell ref="C66:P66"/>
    <mergeCell ref="C67:P68"/>
    <mergeCell ref="C69:P69"/>
    <mergeCell ref="C70:P71"/>
    <mergeCell ref="C72:P74"/>
    <mergeCell ref="C75:P77"/>
    <mergeCell ref="C78:P80"/>
    <mergeCell ref="C84:C85"/>
    <mergeCell ref="D84:D85"/>
    <mergeCell ref="E84:E85"/>
    <mergeCell ref="F84:F85"/>
    <mergeCell ref="C65:P65"/>
    <mergeCell ref="C46:P47"/>
    <mergeCell ref="C48:P48"/>
    <mergeCell ref="C13:P13"/>
    <mergeCell ref="C14:P15"/>
    <mergeCell ref="C18:P21"/>
    <mergeCell ref="C24:P25"/>
    <mergeCell ref="C35:P36"/>
    <mergeCell ref="C49:P50"/>
    <mergeCell ref="C53:P55"/>
    <mergeCell ref="C58:P59"/>
    <mergeCell ref="C60:P61"/>
    <mergeCell ref="C62:P63"/>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SME outstanding, end-December 2015</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333</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140</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139</v>
      </c>
      <c r="B8" s="28"/>
      <c r="C8" s="34" t="s">
        <v>138</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137</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2253492.0899999994</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9" activePane="bottomLeft" state="frozen"/>
      <selection pane="bottomLeft" activeCell="E9" sqref="E9"/>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SME outstanding in Northern Ireland end-December 2015,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80" t="s">
        <v>1</v>
      </c>
      <c r="B5" s="81"/>
      <c r="C5" s="82"/>
      <c r="D5" s="11"/>
      <c r="E5" s="83"/>
      <c r="F5" s="83"/>
      <c r="G5" s="83"/>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tr">
        <f>"Q" &amp; MONTH(QuarterEnd)/3 &amp; " " &amp; YEAR(QuarterEnd)</f>
        <v>Q4 2015</v>
      </c>
      <c r="J8" s="18"/>
    </row>
    <row r="9" spans="1:10" ht="15" customHeight="1" outlineLevel="1" x14ac:dyDescent="0.25">
      <c r="A9" s="8" t="s">
        <v>134</v>
      </c>
      <c r="B9" s="8" t="s">
        <v>215</v>
      </c>
      <c r="C9" s="6" t="s">
        <v>133</v>
      </c>
      <c r="D9" s="6" t="s">
        <v>261</v>
      </c>
      <c r="E9" s="9"/>
    </row>
    <row r="10" spans="1:10" ht="15" customHeight="1" outlineLevel="1" x14ac:dyDescent="0.25">
      <c r="A10" s="8" t="s">
        <v>134</v>
      </c>
      <c r="B10" s="8" t="s">
        <v>215</v>
      </c>
      <c r="C10" s="6" t="s">
        <v>133</v>
      </c>
      <c r="D10" s="6" t="s">
        <v>262</v>
      </c>
      <c r="E10" s="9"/>
    </row>
    <row r="11" spans="1:10" ht="15" customHeight="1" outlineLevel="1" x14ac:dyDescent="0.25">
      <c r="A11" s="8" t="s">
        <v>134</v>
      </c>
      <c r="B11" s="8" t="s">
        <v>215</v>
      </c>
      <c r="C11" s="6" t="s">
        <v>133</v>
      </c>
      <c r="D11" s="6" t="s">
        <v>263</v>
      </c>
      <c r="E11" s="9">
        <v>60021480.659999996</v>
      </c>
    </row>
    <row r="12" spans="1:10" ht="15" customHeight="1" outlineLevel="1" x14ac:dyDescent="0.25">
      <c r="A12" s="8" t="s">
        <v>134</v>
      </c>
      <c r="B12" s="8" t="s">
        <v>215</v>
      </c>
      <c r="C12" s="6" t="s">
        <v>133</v>
      </c>
      <c r="D12" s="6" t="s">
        <v>264</v>
      </c>
      <c r="E12" s="9"/>
    </row>
    <row r="13" spans="1:10" ht="15" customHeight="1" outlineLevel="1" x14ac:dyDescent="0.25">
      <c r="A13" s="8" t="s">
        <v>134</v>
      </c>
      <c r="B13" s="8" t="s">
        <v>215</v>
      </c>
      <c r="C13" s="6" t="s">
        <v>133</v>
      </c>
      <c r="D13" s="6" t="s">
        <v>265</v>
      </c>
      <c r="E13" s="9">
        <v>21787920.229999997</v>
      </c>
    </row>
    <row r="14" spans="1:10" ht="15" customHeight="1" outlineLevel="1" x14ac:dyDescent="0.25">
      <c r="A14" s="8" t="s">
        <v>134</v>
      </c>
      <c r="B14" s="8" t="s">
        <v>215</v>
      </c>
      <c r="C14" s="6" t="s">
        <v>133</v>
      </c>
      <c r="D14" s="6" t="s">
        <v>266</v>
      </c>
      <c r="E14" s="9"/>
    </row>
    <row r="15" spans="1:10" ht="15" customHeight="1" outlineLevel="1" x14ac:dyDescent="0.25">
      <c r="A15" s="8" t="s">
        <v>134</v>
      </c>
      <c r="B15" s="8" t="s">
        <v>215</v>
      </c>
      <c r="C15" s="6" t="s">
        <v>133</v>
      </c>
      <c r="D15" s="6" t="s">
        <v>267</v>
      </c>
      <c r="E15" s="9"/>
    </row>
    <row r="16" spans="1:10" ht="15" customHeight="1" outlineLevel="1" x14ac:dyDescent="0.25">
      <c r="A16" s="8" t="s">
        <v>134</v>
      </c>
      <c r="B16" s="8" t="s">
        <v>215</v>
      </c>
      <c r="C16" s="6" t="s">
        <v>133</v>
      </c>
      <c r="D16" s="6" t="s">
        <v>216</v>
      </c>
      <c r="E16" s="9"/>
    </row>
    <row r="17" spans="1:5" ht="15" customHeight="1" outlineLevel="1" x14ac:dyDescent="0.25">
      <c r="A17" s="8" t="s">
        <v>134</v>
      </c>
      <c r="B17" s="8" t="s">
        <v>215</v>
      </c>
      <c r="C17" s="6" t="s">
        <v>133</v>
      </c>
      <c r="D17" s="6" t="s">
        <v>268</v>
      </c>
      <c r="E17" s="9"/>
    </row>
    <row r="18" spans="1:5" ht="15" customHeight="1" outlineLevel="1" x14ac:dyDescent="0.25">
      <c r="A18" s="8" t="s">
        <v>134</v>
      </c>
      <c r="B18" s="8" t="s">
        <v>215</v>
      </c>
      <c r="C18" s="6" t="s">
        <v>133</v>
      </c>
      <c r="D18" s="6" t="s">
        <v>217</v>
      </c>
      <c r="E18" s="9"/>
    </row>
    <row r="19" spans="1:5" ht="15" customHeight="1" outlineLevel="1" x14ac:dyDescent="0.25">
      <c r="A19" s="8" t="s">
        <v>134</v>
      </c>
      <c r="B19" s="8" t="s">
        <v>215</v>
      </c>
      <c r="C19" s="6" t="s">
        <v>133</v>
      </c>
      <c r="D19" s="6" t="s">
        <v>7</v>
      </c>
      <c r="E19" s="9">
        <v>2651535.0700000003</v>
      </c>
    </row>
    <row r="20" spans="1:5" ht="15" customHeight="1" outlineLevel="1" x14ac:dyDescent="0.25">
      <c r="A20" s="8" t="s">
        <v>134</v>
      </c>
      <c r="B20" s="8" t="s">
        <v>215</v>
      </c>
      <c r="C20" s="6" t="s">
        <v>133</v>
      </c>
      <c r="D20" s="6" t="s">
        <v>269</v>
      </c>
      <c r="E20" s="9"/>
    </row>
    <row r="21" spans="1:5" ht="15" customHeight="1" outlineLevel="1" x14ac:dyDescent="0.25">
      <c r="A21" s="8" t="s">
        <v>134</v>
      </c>
      <c r="B21" s="8" t="s">
        <v>215</v>
      </c>
      <c r="C21" s="6" t="s">
        <v>133</v>
      </c>
      <c r="D21" s="6" t="s">
        <v>218</v>
      </c>
      <c r="E21" s="9"/>
    </row>
    <row r="22" spans="1:5" ht="15" customHeight="1" outlineLevel="1" x14ac:dyDescent="0.25">
      <c r="A22" s="8" t="s">
        <v>134</v>
      </c>
      <c r="B22" s="8" t="s">
        <v>215</v>
      </c>
      <c r="C22" s="6" t="s">
        <v>133</v>
      </c>
      <c r="D22" s="6" t="s">
        <v>270</v>
      </c>
      <c r="E22" s="9">
        <v>2697050.43</v>
      </c>
    </row>
    <row r="23" spans="1:5" ht="15" customHeight="1" outlineLevel="1" x14ac:dyDescent="0.25">
      <c r="A23" s="8" t="s">
        <v>134</v>
      </c>
      <c r="B23" s="8" t="s">
        <v>215</v>
      </c>
      <c r="C23" s="6" t="s">
        <v>133</v>
      </c>
      <c r="D23" s="6" t="s">
        <v>219</v>
      </c>
      <c r="E23" s="9"/>
    </row>
    <row r="24" spans="1:5" ht="15" customHeight="1" outlineLevel="1" x14ac:dyDescent="0.25">
      <c r="A24" s="8" t="s">
        <v>134</v>
      </c>
      <c r="B24" s="8" t="s">
        <v>215</v>
      </c>
      <c r="C24" s="6" t="s">
        <v>133</v>
      </c>
      <c r="D24" s="6" t="s">
        <v>220</v>
      </c>
      <c r="E24" s="9"/>
    </row>
    <row r="25" spans="1:5" ht="15" customHeight="1" outlineLevel="1" x14ac:dyDescent="0.25">
      <c r="A25" s="8" t="s">
        <v>134</v>
      </c>
      <c r="B25" s="8" t="s">
        <v>215</v>
      </c>
      <c r="C25" s="6" t="s">
        <v>133</v>
      </c>
      <c r="D25" s="6" t="s">
        <v>221</v>
      </c>
      <c r="E25" s="9"/>
    </row>
    <row r="26" spans="1:5" ht="15" customHeight="1" outlineLevel="1" x14ac:dyDescent="0.25">
      <c r="A26" s="8" t="s">
        <v>134</v>
      </c>
      <c r="B26" s="8" t="s">
        <v>215</v>
      </c>
      <c r="C26" s="6" t="s">
        <v>133</v>
      </c>
      <c r="D26" s="6" t="s">
        <v>222</v>
      </c>
      <c r="E26" s="9"/>
    </row>
    <row r="27" spans="1:5" ht="15" customHeight="1" outlineLevel="1" x14ac:dyDescent="0.25">
      <c r="A27" s="8" t="s">
        <v>134</v>
      </c>
      <c r="B27" s="8" t="s">
        <v>215</v>
      </c>
      <c r="C27" s="6" t="s">
        <v>133</v>
      </c>
      <c r="D27" s="6" t="s">
        <v>338</v>
      </c>
      <c r="E27" s="9"/>
    </row>
    <row r="28" spans="1:5" ht="15" customHeight="1" outlineLevel="1" x14ac:dyDescent="0.25">
      <c r="A28" s="8" t="s">
        <v>134</v>
      </c>
      <c r="B28" s="8" t="s">
        <v>215</v>
      </c>
      <c r="C28" s="6" t="s">
        <v>133</v>
      </c>
      <c r="D28" s="6" t="s">
        <v>223</v>
      </c>
      <c r="E28" s="9"/>
    </row>
    <row r="29" spans="1:5" ht="15" customHeight="1" outlineLevel="1" x14ac:dyDescent="0.25">
      <c r="A29" s="8" t="s">
        <v>134</v>
      </c>
      <c r="B29" s="8" t="s">
        <v>215</v>
      </c>
      <c r="C29" s="6" t="s">
        <v>133</v>
      </c>
      <c r="D29" s="6" t="s">
        <v>271</v>
      </c>
      <c r="E29" s="9"/>
    </row>
    <row r="30" spans="1:5" ht="15" customHeight="1" outlineLevel="1" x14ac:dyDescent="0.25">
      <c r="A30" s="8" t="s">
        <v>134</v>
      </c>
      <c r="B30" s="8" t="s">
        <v>215</v>
      </c>
      <c r="C30" s="6" t="s">
        <v>133</v>
      </c>
      <c r="D30" s="6" t="s">
        <v>8</v>
      </c>
      <c r="E30" s="9">
        <v>357291.35999999993</v>
      </c>
    </row>
    <row r="31" spans="1:5" ht="15" customHeight="1" outlineLevel="1" x14ac:dyDescent="0.25">
      <c r="A31" s="8" t="s">
        <v>134</v>
      </c>
      <c r="B31" s="8" t="s">
        <v>215</v>
      </c>
      <c r="C31" s="6" t="s">
        <v>133</v>
      </c>
      <c r="D31" s="6" t="s">
        <v>272</v>
      </c>
      <c r="E31" s="9"/>
    </row>
    <row r="32" spans="1:5" ht="15" customHeight="1" outlineLevel="1" x14ac:dyDescent="0.25">
      <c r="A32" s="8" t="s">
        <v>134</v>
      </c>
      <c r="B32" s="8" t="s">
        <v>215</v>
      </c>
      <c r="C32" s="6" t="s">
        <v>133</v>
      </c>
      <c r="D32" s="6" t="s">
        <v>9</v>
      </c>
      <c r="E32" s="9">
        <v>8514256.6599999983</v>
      </c>
    </row>
    <row r="33" spans="1:5" ht="15" customHeight="1" outlineLevel="1" x14ac:dyDescent="0.25">
      <c r="A33" s="8" t="s">
        <v>134</v>
      </c>
      <c r="B33" s="8" t="s">
        <v>215</v>
      </c>
      <c r="C33" s="6" t="s">
        <v>133</v>
      </c>
      <c r="D33" s="6" t="s">
        <v>224</v>
      </c>
      <c r="E33" s="9"/>
    </row>
    <row r="34" spans="1:5" ht="15" customHeight="1" outlineLevel="1" x14ac:dyDescent="0.25">
      <c r="A34" s="8" t="s">
        <v>134</v>
      </c>
      <c r="B34" s="8" t="s">
        <v>215</v>
      </c>
      <c r="C34" s="6" t="s">
        <v>133</v>
      </c>
      <c r="D34" s="6" t="s">
        <v>10</v>
      </c>
      <c r="E34" s="9"/>
    </row>
    <row r="35" spans="1:5" ht="15" customHeight="1" outlineLevel="1" x14ac:dyDescent="0.25">
      <c r="A35" s="8" t="s">
        <v>134</v>
      </c>
      <c r="B35" s="8" t="s">
        <v>215</v>
      </c>
      <c r="C35" s="6" t="s">
        <v>133</v>
      </c>
      <c r="D35" s="6" t="s">
        <v>11</v>
      </c>
      <c r="E35" s="9"/>
    </row>
    <row r="36" spans="1:5" ht="15" customHeight="1" outlineLevel="1" x14ac:dyDescent="0.25">
      <c r="A36" s="8" t="s">
        <v>134</v>
      </c>
      <c r="B36" s="8" t="s">
        <v>215</v>
      </c>
      <c r="C36" s="6" t="s">
        <v>133</v>
      </c>
      <c r="D36" s="6" t="s">
        <v>225</v>
      </c>
      <c r="E36" s="9"/>
    </row>
    <row r="37" spans="1:5" ht="15" customHeight="1" outlineLevel="1" x14ac:dyDescent="0.25">
      <c r="A37" s="8" t="s">
        <v>134</v>
      </c>
      <c r="B37" s="8" t="s">
        <v>215</v>
      </c>
      <c r="C37" s="6" t="s">
        <v>133</v>
      </c>
      <c r="D37" s="6" t="s">
        <v>12</v>
      </c>
      <c r="E37" s="9">
        <v>176608.49</v>
      </c>
    </row>
    <row r="38" spans="1:5" ht="15" customHeight="1" outlineLevel="1" x14ac:dyDescent="0.25">
      <c r="A38" s="8" t="s">
        <v>134</v>
      </c>
      <c r="B38" s="8" t="s">
        <v>215</v>
      </c>
      <c r="C38" s="6" t="s">
        <v>133</v>
      </c>
      <c r="D38" s="6" t="s">
        <v>13</v>
      </c>
      <c r="E38" s="9">
        <v>474743.89</v>
      </c>
    </row>
    <row r="39" spans="1:5" ht="15" customHeight="1" outlineLevel="1" x14ac:dyDescent="0.25">
      <c r="A39" s="8" t="s">
        <v>134</v>
      </c>
      <c r="B39" s="8" t="s">
        <v>215</v>
      </c>
      <c r="C39" s="6" t="s">
        <v>133</v>
      </c>
      <c r="D39" s="6" t="s">
        <v>14</v>
      </c>
      <c r="E39" s="9">
        <v>3657913.8500000006</v>
      </c>
    </row>
    <row r="40" spans="1:5" ht="15" customHeight="1" outlineLevel="1" x14ac:dyDescent="0.25">
      <c r="A40" s="8" t="s">
        <v>134</v>
      </c>
      <c r="B40" s="8" t="s">
        <v>215</v>
      </c>
      <c r="C40" s="6" t="s">
        <v>133</v>
      </c>
      <c r="D40" s="6" t="s">
        <v>15</v>
      </c>
      <c r="E40" s="9">
        <v>5580089.0800000001</v>
      </c>
    </row>
    <row r="41" spans="1:5" ht="15" customHeight="1" outlineLevel="1" x14ac:dyDescent="0.25">
      <c r="A41" s="8" t="s">
        <v>134</v>
      </c>
      <c r="B41" s="8" t="s">
        <v>215</v>
      </c>
      <c r="C41" s="6" t="s">
        <v>133</v>
      </c>
      <c r="D41" s="6" t="s">
        <v>273</v>
      </c>
      <c r="E41" s="9"/>
    </row>
    <row r="42" spans="1:5" ht="15" customHeight="1" outlineLevel="1" x14ac:dyDescent="0.25">
      <c r="A42" s="8" t="s">
        <v>134</v>
      </c>
      <c r="B42" s="8" t="s">
        <v>215</v>
      </c>
      <c r="C42" s="6" t="s">
        <v>133</v>
      </c>
      <c r="D42" s="6" t="s">
        <v>16</v>
      </c>
      <c r="E42" s="9">
        <v>15644912.02</v>
      </c>
    </row>
    <row r="43" spans="1:5" ht="15" customHeight="1" outlineLevel="1" x14ac:dyDescent="0.25">
      <c r="A43" s="8" t="s">
        <v>134</v>
      </c>
      <c r="B43" s="8" t="s">
        <v>215</v>
      </c>
      <c r="C43" s="6" t="s">
        <v>133</v>
      </c>
      <c r="D43" s="6" t="s">
        <v>17</v>
      </c>
      <c r="E43" s="9">
        <v>10966948.370000001</v>
      </c>
    </row>
    <row r="44" spans="1:5" ht="15" customHeight="1" outlineLevel="1" x14ac:dyDescent="0.25">
      <c r="A44" s="8" t="s">
        <v>134</v>
      </c>
      <c r="B44" s="8" t="s">
        <v>215</v>
      </c>
      <c r="C44" s="6" t="s">
        <v>133</v>
      </c>
      <c r="D44" s="6" t="s">
        <v>18</v>
      </c>
      <c r="E44" s="9"/>
    </row>
    <row r="45" spans="1:5" ht="15" customHeight="1" outlineLevel="1" x14ac:dyDescent="0.25">
      <c r="A45" s="8" t="s">
        <v>134</v>
      </c>
      <c r="B45" s="8" t="s">
        <v>215</v>
      </c>
      <c r="C45" s="6" t="s">
        <v>133</v>
      </c>
      <c r="D45" s="6" t="s">
        <v>19</v>
      </c>
      <c r="E45" s="9">
        <v>4139492.5900000003</v>
      </c>
    </row>
    <row r="46" spans="1:5" ht="15" customHeight="1" outlineLevel="1" x14ac:dyDescent="0.25">
      <c r="A46" s="8" t="s">
        <v>134</v>
      </c>
      <c r="B46" s="8" t="s">
        <v>215</v>
      </c>
      <c r="C46" s="6" t="s">
        <v>133</v>
      </c>
      <c r="D46" s="6" t="s">
        <v>274</v>
      </c>
      <c r="E46" s="9"/>
    </row>
    <row r="47" spans="1:5" ht="15" customHeight="1" outlineLevel="1" x14ac:dyDescent="0.25">
      <c r="A47" s="8" t="s">
        <v>134</v>
      </c>
      <c r="B47" s="8" t="s">
        <v>215</v>
      </c>
      <c r="C47" s="6" t="s">
        <v>133</v>
      </c>
      <c r="D47" s="6" t="s">
        <v>275</v>
      </c>
      <c r="E47" s="9">
        <v>6992810.3299999982</v>
      </c>
    </row>
    <row r="48" spans="1:5" ht="15" customHeight="1" outlineLevel="1" x14ac:dyDescent="0.25">
      <c r="A48" s="8" t="s">
        <v>134</v>
      </c>
      <c r="B48" s="8" t="s">
        <v>215</v>
      </c>
      <c r="C48" s="6" t="s">
        <v>133</v>
      </c>
      <c r="D48" s="6" t="s">
        <v>20</v>
      </c>
      <c r="E48" s="9">
        <v>2205297.9799999986</v>
      </c>
    </row>
    <row r="49" spans="1:5" ht="15" customHeight="1" outlineLevel="1" x14ac:dyDescent="0.25">
      <c r="A49" s="8" t="s">
        <v>134</v>
      </c>
      <c r="B49" s="8" t="s">
        <v>215</v>
      </c>
      <c r="C49" s="6" t="s">
        <v>133</v>
      </c>
      <c r="D49" s="6" t="s">
        <v>21</v>
      </c>
      <c r="E49" s="9">
        <v>5712106.6900000032</v>
      </c>
    </row>
    <row r="50" spans="1:5" ht="15" customHeight="1" outlineLevel="1" x14ac:dyDescent="0.25">
      <c r="A50" s="8" t="s">
        <v>134</v>
      </c>
      <c r="B50" s="8" t="s">
        <v>215</v>
      </c>
      <c r="C50" s="6" t="s">
        <v>133</v>
      </c>
      <c r="D50" s="6" t="s">
        <v>22</v>
      </c>
      <c r="E50" s="9">
        <v>1417616.2399999998</v>
      </c>
    </row>
    <row r="51" spans="1:5" ht="15" customHeight="1" outlineLevel="1" x14ac:dyDescent="0.25">
      <c r="A51" s="8" t="s">
        <v>134</v>
      </c>
      <c r="B51" s="8" t="s">
        <v>215</v>
      </c>
      <c r="C51" s="6" t="s">
        <v>133</v>
      </c>
      <c r="D51" s="6" t="s">
        <v>352</v>
      </c>
      <c r="E51" s="9"/>
    </row>
    <row r="52" spans="1:5" ht="15" customHeight="1" outlineLevel="1" x14ac:dyDescent="0.25">
      <c r="A52" s="8" t="s">
        <v>134</v>
      </c>
      <c r="B52" s="8" t="s">
        <v>215</v>
      </c>
      <c r="C52" s="6" t="s">
        <v>133</v>
      </c>
      <c r="D52" s="6" t="s">
        <v>226</v>
      </c>
      <c r="E52" s="9"/>
    </row>
    <row r="53" spans="1:5" ht="15" customHeight="1" outlineLevel="1" x14ac:dyDescent="0.25">
      <c r="A53" s="8" t="s">
        <v>134</v>
      </c>
      <c r="B53" s="8" t="s">
        <v>215</v>
      </c>
      <c r="C53" s="6" t="s">
        <v>133</v>
      </c>
      <c r="D53" s="6" t="s">
        <v>23</v>
      </c>
      <c r="E53" s="9">
        <v>7050110.7299999967</v>
      </c>
    </row>
    <row r="54" spans="1:5" ht="15" customHeight="1" outlineLevel="1" x14ac:dyDescent="0.25">
      <c r="A54" s="8" t="s">
        <v>134</v>
      </c>
      <c r="B54" s="8" t="s">
        <v>215</v>
      </c>
      <c r="C54" s="6" t="s">
        <v>133</v>
      </c>
      <c r="D54" s="6" t="s">
        <v>24</v>
      </c>
      <c r="E54" s="9">
        <v>9622344.9700000025</v>
      </c>
    </row>
    <row r="55" spans="1:5" ht="15" customHeight="1" outlineLevel="1" x14ac:dyDescent="0.25">
      <c r="A55" s="8" t="s">
        <v>134</v>
      </c>
      <c r="B55" s="8" t="s">
        <v>215</v>
      </c>
      <c r="C55" s="6" t="s">
        <v>133</v>
      </c>
      <c r="D55" s="6" t="s">
        <v>25</v>
      </c>
      <c r="E55" s="9">
        <v>11927229.359999998</v>
      </c>
    </row>
    <row r="56" spans="1:5" ht="15" customHeight="1" outlineLevel="1" x14ac:dyDescent="0.25">
      <c r="A56" s="8" t="s">
        <v>134</v>
      </c>
      <c r="B56" s="8" t="s">
        <v>215</v>
      </c>
      <c r="C56" s="6" t="s">
        <v>133</v>
      </c>
      <c r="D56" s="6" t="s">
        <v>26</v>
      </c>
      <c r="E56" s="9">
        <v>8127854.7500000019</v>
      </c>
    </row>
    <row r="57" spans="1:5" ht="15" customHeight="1" outlineLevel="1" x14ac:dyDescent="0.25">
      <c r="A57" s="8" t="s">
        <v>134</v>
      </c>
      <c r="B57" s="8" t="s">
        <v>215</v>
      </c>
      <c r="C57" s="6" t="s">
        <v>133</v>
      </c>
      <c r="D57" s="6" t="s">
        <v>27</v>
      </c>
      <c r="E57" s="9">
        <v>5579304.6900000032</v>
      </c>
    </row>
    <row r="58" spans="1:5" ht="15" customHeight="1" outlineLevel="1" x14ac:dyDescent="0.25">
      <c r="A58" s="8" t="s">
        <v>134</v>
      </c>
      <c r="B58" s="8" t="s">
        <v>215</v>
      </c>
      <c r="C58" s="6" t="s">
        <v>133</v>
      </c>
      <c r="D58" s="6" t="s">
        <v>28</v>
      </c>
      <c r="E58" s="9">
        <v>1989955.6099999999</v>
      </c>
    </row>
    <row r="59" spans="1:5" ht="15" customHeight="1" outlineLevel="1" x14ac:dyDescent="0.25">
      <c r="A59" s="8" t="s">
        <v>134</v>
      </c>
      <c r="B59" s="8" t="s">
        <v>215</v>
      </c>
      <c r="C59" s="6" t="s">
        <v>133</v>
      </c>
      <c r="D59" s="6" t="s">
        <v>29</v>
      </c>
      <c r="E59" s="9">
        <v>2302392.0499999993</v>
      </c>
    </row>
    <row r="60" spans="1:5" ht="15" customHeight="1" outlineLevel="1" x14ac:dyDescent="0.25">
      <c r="A60" s="8" t="s">
        <v>134</v>
      </c>
      <c r="B60" s="8" t="s">
        <v>215</v>
      </c>
      <c r="C60" s="6" t="s">
        <v>133</v>
      </c>
      <c r="D60" s="6" t="s">
        <v>353</v>
      </c>
      <c r="E60" s="9"/>
    </row>
    <row r="61" spans="1:5" ht="15" customHeight="1" outlineLevel="1" x14ac:dyDescent="0.25">
      <c r="A61" s="8" t="s">
        <v>134</v>
      </c>
      <c r="B61" s="8" t="s">
        <v>215</v>
      </c>
      <c r="C61" s="6" t="s">
        <v>133</v>
      </c>
      <c r="D61" s="6" t="s">
        <v>30</v>
      </c>
      <c r="E61" s="9">
        <v>11815798.1</v>
      </c>
    </row>
    <row r="62" spans="1:5" ht="15" customHeight="1" outlineLevel="1" x14ac:dyDescent="0.25">
      <c r="A62" s="8" t="s">
        <v>134</v>
      </c>
      <c r="B62" s="8" t="s">
        <v>215</v>
      </c>
      <c r="C62" s="6" t="s">
        <v>133</v>
      </c>
      <c r="D62" s="6" t="s">
        <v>31</v>
      </c>
      <c r="E62" s="9">
        <v>15767043.719999993</v>
      </c>
    </row>
    <row r="63" spans="1:5" ht="15" customHeight="1" outlineLevel="1" x14ac:dyDescent="0.25">
      <c r="A63" s="8" t="s">
        <v>134</v>
      </c>
      <c r="B63" s="8" t="s">
        <v>215</v>
      </c>
      <c r="C63" s="6" t="s">
        <v>133</v>
      </c>
      <c r="D63" s="6" t="s">
        <v>32</v>
      </c>
      <c r="E63" s="9">
        <v>19917537.54000001</v>
      </c>
    </row>
    <row r="64" spans="1:5" ht="15" customHeight="1" outlineLevel="1" x14ac:dyDescent="0.25">
      <c r="A64" s="8" t="s">
        <v>134</v>
      </c>
      <c r="B64" s="8" t="s">
        <v>215</v>
      </c>
      <c r="C64" s="6" t="s">
        <v>133</v>
      </c>
      <c r="D64" s="6" t="s">
        <v>33</v>
      </c>
      <c r="E64" s="9">
        <v>5788331.8699999992</v>
      </c>
    </row>
    <row r="65" spans="1:5" ht="15" customHeight="1" outlineLevel="1" x14ac:dyDescent="0.25">
      <c r="A65" s="8" t="s">
        <v>134</v>
      </c>
      <c r="B65" s="8" t="s">
        <v>215</v>
      </c>
      <c r="C65" s="6" t="s">
        <v>133</v>
      </c>
      <c r="D65" s="6" t="s">
        <v>34</v>
      </c>
      <c r="E65" s="9">
        <v>34655780.659999996</v>
      </c>
    </row>
    <row r="66" spans="1:5" ht="15" customHeight="1" outlineLevel="1" x14ac:dyDescent="0.25">
      <c r="A66" s="8" t="s">
        <v>134</v>
      </c>
      <c r="B66" s="8" t="s">
        <v>215</v>
      </c>
      <c r="C66" s="6" t="s">
        <v>133</v>
      </c>
      <c r="D66" s="6" t="s">
        <v>227</v>
      </c>
      <c r="E66" s="9">
        <v>474867.32999999996</v>
      </c>
    </row>
    <row r="67" spans="1:5" ht="15" customHeight="1" outlineLevel="1" x14ac:dyDescent="0.25">
      <c r="A67" s="8" t="s">
        <v>134</v>
      </c>
      <c r="B67" s="8" t="s">
        <v>215</v>
      </c>
      <c r="C67" s="6" t="s">
        <v>133</v>
      </c>
      <c r="D67" s="6" t="s">
        <v>35</v>
      </c>
      <c r="E67" s="9">
        <v>11155188.929999998</v>
      </c>
    </row>
    <row r="68" spans="1:5" ht="15" customHeight="1" outlineLevel="1" x14ac:dyDescent="0.25">
      <c r="A68" s="8" t="s">
        <v>134</v>
      </c>
      <c r="B68" s="8" t="s">
        <v>215</v>
      </c>
      <c r="C68" s="6" t="s">
        <v>133</v>
      </c>
      <c r="D68" s="6" t="s">
        <v>276</v>
      </c>
      <c r="E68" s="9">
        <v>4021638.8699999992</v>
      </c>
    </row>
    <row r="69" spans="1:5" ht="15" customHeight="1" outlineLevel="1" x14ac:dyDescent="0.25">
      <c r="A69" s="8" t="s">
        <v>134</v>
      </c>
      <c r="B69" s="8" t="s">
        <v>215</v>
      </c>
      <c r="C69" s="6" t="s">
        <v>133</v>
      </c>
      <c r="D69" s="6" t="s">
        <v>277</v>
      </c>
      <c r="E69" s="9">
        <v>1656489.9500000004</v>
      </c>
    </row>
    <row r="70" spans="1:5" ht="15" customHeight="1" outlineLevel="1" x14ac:dyDescent="0.25">
      <c r="A70" s="8" t="s">
        <v>134</v>
      </c>
      <c r="B70" s="8" t="s">
        <v>215</v>
      </c>
      <c r="C70" s="6" t="s">
        <v>133</v>
      </c>
      <c r="D70" s="6" t="s">
        <v>36</v>
      </c>
      <c r="E70" s="9">
        <v>32119682.090000015</v>
      </c>
    </row>
    <row r="71" spans="1:5" ht="15" customHeight="1" outlineLevel="1" x14ac:dyDescent="0.25">
      <c r="A71" s="8" t="s">
        <v>134</v>
      </c>
      <c r="B71" s="8" t="s">
        <v>215</v>
      </c>
      <c r="C71" s="6" t="s">
        <v>133</v>
      </c>
      <c r="D71" s="6" t="s">
        <v>37</v>
      </c>
      <c r="E71" s="9">
        <v>3012288.580000001</v>
      </c>
    </row>
    <row r="72" spans="1:5" ht="15" customHeight="1" outlineLevel="1" x14ac:dyDescent="0.25">
      <c r="A72" s="8" t="s">
        <v>134</v>
      </c>
      <c r="B72" s="8" t="s">
        <v>215</v>
      </c>
      <c r="C72" s="6" t="s">
        <v>133</v>
      </c>
      <c r="D72" s="6" t="s">
        <v>339</v>
      </c>
      <c r="E72" s="9"/>
    </row>
    <row r="73" spans="1:5" ht="15" customHeight="1" outlineLevel="1" x14ac:dyDescent="0.25">
      <c r="A73" s="8" t="s">
        <v>134</v>
      </c>
      <c r="B73" s="8" t="s">
        <v>215</v>
      </c>
      <c r="C73" s="6" t="s">
        <v>133</v>
      </c>
      <c r="D73" s="6" t="s">
        <v>228</v>
      </c>
      <c r="E73" s="9"/>
    </row>
    <row r="74" spans="1:5" ht="15" customHeight="1" outlineLevel="1" x14ac:dyDescent="0.25">
      <c r="A74" s="8" t="s">
        <v>134</v>
      </c>
      <c r="B74" s="8" t="s">
        <v>215</v>
      </c>
      <c r="C74" s="6" t="s">
        <v>133</v>
      </c>
      <c r="D74" s="6" t="s">
        <v>278</v>
      </c>
      <c r="E74" s="9">
        <v>53494265.800000034</v>
      </c>
    </row>
    <row r="75" spans="1:5" ht="15" customHeight="1" outlineLevel="1" x14ac:dyDescent="0.25">
      <c r="A75" s="8" t="s">
        <v>134</v>
      </c>
      <c r="B75" s="8" t="s">
        <v>215</v>
      </c>
      <c r="C75" s="6" t="s">
        <v>133</v>
      </c>
      <c r="D75" s="6" t="s">
        <v>354</v>
      </c>
      <c r="E75" s="9"/>
    </row>
    <row r="76" spans="1:5" ht="15" customHeight="1" outlineLevel="1" x14ac:dyDescent="0.25">
      <c r="A76" s="8" t="s">
        <v>134</v>
      </c>
      <c r="B76" s="8" t="s">
        <v>215</v>
      </c>
      <c r="C76" s="6" t="s">
        <v>133</v>
      </c>
      <c r="D76" s="6" t="s">
        <v>38</v>
      </c>
      <c r="E76" s="9">
        <v>760630.06999999983</v>
      </c>
    </row>
    <row r="77" spans="1:5" ht="15" customHeight="1" outlineLevel="1" x14ac:dyDescent="0.25">
      <c r="A77" s="8" t="s">
        <v>134</v>
      </c>
      <c r="B77" s="8" t="s">
        <v>215</v>
      </c>
      <c r="C77" s="6" t="s">
        <v>133</v>
      </c>
      <c r="D77" s="6" t="s">
        <v>39</v>
      </c>
      <c r="E77" s="9">
        <v>6564915.4999999991</v>
      </c>
    </row>
    <row r="78" spans="1:5" ht="15" customHeight="1" outlineLevel="1" x14ac:dyDescent="0.25">
      <c r="A78" s="8" t="s">
        <v>134</v>
      </c>
      <c r="B78" s="8" t="s">
        <v>215</v>
      </c>
      <c r="C78" s="6" t="s">
        <v>133</v>
      </c>
      <c r="D78" s="6" t="s">
        <v>279</v>
      </c>
      <c r="E78" s="9">
        <v>7536416.6499999976</v>
      </c>
    </row>
    <row r="79" spans="1:5" ht="15" customHeight="1" outlineLevel="1" x14ac:dyDescent="0.25">
      <c r="A79" s="8" t="s">
        <v>134</v>
      </c>
      <c r="B79" s="8" t="s">
        <v>215</v>
      </c>
      <c r="C79" s="6" t="s">
        <v>133</v>
      </c>
      <c r="D79" s="6" t="s">
        <v>40</v>
      </c>
      <c r="E79" s="9">
        <v>7410179.9499999974</v>
      </c>
    </row>
    <row r="80" spans="1:5" ht="15" customHeight="1" outlineLevel="1" x14ac:dyDescent="0.25">
      <c r="A80" s="8" t="s">
        <v>134</v>
      </c>
      <c r="B80" s="8" t="s">
        <v>215</v>
      </c>
      <c r="C80" s="6" t="s">
        <v>133</v>
      </c>
      <c r="D80" s="6" t="s">
        <v>41</v>
      </c>
      <c r="E80" s="9">
        <v>5168812.4799999995</v>
      </c>
    </row>
    <row r="81" spans="1:5" ht="15" customHeight="1" outlineLevel="1" x14ac:dyDescent="0.25">
      <c r="A81" s="8" t="s">
        <v>134</v>
      </c>
      <c r="B81" s="8" t="s">
        <v>215</v>
      </c>
      <c r="C81" s="6" t="s">
        <v>133</v>
      </c>
      <c r="D81" s="6" t="s">
        <v>42</v>
      </c>
      <c r="E81" s="9">
        <v>12599882.410000002</v>
      </c>
    </row>
    <row r="82" spans="1:5" ht="15" customHeight="1" outlineLevel="1" x14ac:dyDescent="0.25">
      <c r="A82" s="8" t="s">
        <v>134</v>
      </c>
      <c r="B82" s="8" t="s">
        <v>215</v>
      </c>
      <c r="C82" s="6" t="s">
        <v>133</v>
      </c>
      <c r="D82" s="6" t="s">
        <v>43</v>
      </c>
      <c r="E82" s="9">
        <v>8502008.2599999942</v>
      </c>
    </row>
    <row r="83" spans="1:5" ht="15" customHeight="1" outlineLevel="1" x14ac:dyDescent="0.25">
      <c r="A83" s="8" t="s">
        <v>134</v>
      </c>
      <c r="B83" s="8" t="s">
        <v>215</v>
      </c>
      <c r="C83" s="6" t="s">
        <v>133</v>
      </c>
      <c r="D83" s="6" t="s">
        <v>44</v>
      </c>
      <c r="E83" s="9">
        <v>4716953.7099999972</v>
      </c>
    </row>
    <row r="84" spans="1:5" ht="15" customHeight="1" outlineLevel="1" x14ac:dyDescent="0.25">
      <c r="A84" s="8" t="s">
        <v>134</v>
      </c>
      <c r="B84" s="8" t="s">
        <v>215</v>
      </c>
      <c r="C84" s="6" t="s">
        <v>133</v>
      </c>
      <c r="D84" s="6" t="s">
        <v>355</v>
      </c>
      <c r="E84" s="9"/>
    </row>
    <row r="85" spans="1:5" ht="15" customHeight="1" outlineLevel="1" x14ac:dyDescent="0.25">
      <c r="A85" s="8" t="s">
        <v>134</v>
      </c>
      <c r="B85" s="8" t="s">
        <v>215</v>
      </c>
      <c r="C85" s="6" t="s">
        <v>133</v>
      </c>
      <c r="D85" s="6" t="s">
        <v>280</v>
      </c>
      <c r="E85" s="9">
        <v>5094705.0199999996</v>
      </c>
    </row>
    <row r="86" spans="1:5" ht="15" customHeight="1" outlineLevel="1" x14ac:dyDescent="0.25">
      <c r="A86" s="8" t="s">
        <v>134</v>
      </c>
      <c r="B86" s="8" t="s">
        <v>215</v>
      </c>
      <c r="C86" s="6" t="s">
        <v>133</v>
      </c>
      <c r="D86" s="6" t="s">
        <v>45</v>
      </c>
      <c r="E86" s="9">
        <v>7067787.1500000004</v>
      </c>
    </row>
    <row r="87" spans="1:5" ht="15" customHeight="1" outlineLevel="1" x14ac:dyDescent="0.25">
      <c r="A87" s="8" t="s">
        <v>134</v>
      </c>
      <c r="B87" s="8" t="s">
        <v>215</v>
      </c>
      <c r="C87" s="6" t="s">
        <v>133</v>
      </c>
      <c r="D87" s="6" t="s">
        <v>46</v>
      </c>
      <c r="E87" s="9">
        <v>9207784.129999999</v>
      </c>
    </row>
    <row r="88" spans="1:5" ht="15" customHeight="1" outlineLevel="1" x14ac:dyDescent="0.25">
      <c r="A88" s="8" t="s">
        <v>134</v>
      </c>
      <c r="B88" s="8" t="s">
        <v>215</v>
      </c>
      <c r="C88" s="6" t="s">
        <v>133</v>
      </c>
      <c r="D88" s="6" t="s">
        <v>229</v>
      </c>
      <c r="E88" s="9"/>
    </row>
    <row r="89" spans="1:5" ht="15" customHeight="1" outlineLevel="1" x14ac:dyDescent="0.25">
      <c r="A89" s="8" t="s">
        <v>134</v>
      </c>
      <c r="B89" s="8" t="s">
        <v>215</v>
      </c>
      <c r="C89" s="6" t="s">
        <v>133</v>
      </c>
      <c r="D89" s="6" t="s">
        <v>47</v>
      </c>
      <c r="E89" s="9">
        <v>9746631.4599999934</v>
      </c>
    </row>
    <row r="90" spans="1:5" ht="15" customHeight="1" outlineLevel="1" x14ac:dyDescent="0.25">
      <c r="A90" s="8" t="s">
        <v>134</v>
      </c>
      <c r="B90" s="8" t="s">
        <v>215</v>
      </c>
      <c r="C90" s="6" t="s">
        <v>133</v>
      </c>
      <c r="D90" s="6" t="s">
        <v>281</v>
      </c>
      <c r="E90" s="9">
        <v>9203871.8300000019</v>
      </c>
    </row>
    <row r="91" spans="1:5" ht="15" customHeight="1" outlineLevel="1" x14ac:dyDescent="0.25">
      <c r="A91" s="8" t="s">
        <v>134</v>
      </c>
      <c r="B91" s="8" t="s">
        <v>215</v>
      </c>
      <c r="C91" s="6" t="s">
        <v>133</v>
      </c>
      <c r="D91" s="6" t="s">
        <v>282</v>
      </c>
      <c r="E91" s="9">
        <v>447107.5</v>
      </c>
    </row>
    <row r="92" spans="1:5" ht="15" customHeight="1" outlineLevel="1" x14ac:dyDescent="0.25">
      <c r="A92" s="8" t="s">
        <v>134</v>
      </c>
      <c r="B92" s="8" t="s">
        <v>215</v>
      </c>
      <c r="C92" s="6" t="s">
        <v>133</v>
      </c>
      <c r="D92" s="6" t="s">
        <v>356</v>
      </c>
      <c r="E92" s="9"/>
    </row>
    <row r="93" spans="1:5" ht="15" customHeight="1" outlineLevel="1" x14ac:dyDescent="0.25">
      <c r="A93" s="8" t="s">
        <v>134</v>
      </c>
      <c r="B93" s="8" t="s">
        <v>215</v>
      </c>
      <c r="C93" s="6" t="s">
        <v>133</v>
      </c>
      <c r="D93" s="6" t="s">
        <v>283</v>
      </c>
      <c r="E93" s="9">
        <v>20152003.649999995</v>
      </c>
    </row>
    <row r="94" spans="1:5" ht="15" customHeight="1" outlineLevel="1" x14ac:dyDescent="0.25">
      <c r="A94" s="8" t="s">
        <v>134</v>
      </c>
      <c r="B94" s="8" t="s">
        <v>215</v>
      </c>
      <c r="C94" s="6" t="s">
        <v>133</v>
      </c>
      <c r="D94" s="6" t="s">
        <v>284</v>
      </c>
      <c r="E94" s="9">
        <v>6308970.8800000008</v>
      </c>
    </row>
    <row r="95" spans="1:5" ht="15" customHeight="1" outlineLevel="1" x14ac:dyDescent="0.25">
      <c r="A95" s="8" t="s">
        <v>134</v>
      </c>
      <c r="B95" s="8" t="s">
        <v>215</v>
      </c>
      <c r="C95" s="6" t="s">
        <v>133</v>
      </c>
      <c r="D95" s="6" t="s">
        <v>230</v>
      </c>
      <c r="E95" s="9"/>
    </row>
    <row r="96" spans="1:5" ht="15" customHeight="1" outlineLevel="1" x14ac:dyDescent="0.25">
      <c r="A96" s="8" t="s">
        <v>134</v>
      </c>
      <c r="B96" s="8" t="s">
        <v>215</v>
      </c>
      <c r="C96" s="6" t="s">
        <v>133</v>
      </c>
      <c r="D96" s="6" t="s">
        <v>285</v>
      </c>
      <c r="E96" s="9">
        <v>3717582.1</v>
      </c>
    </row>
    <row r="97" spans="1:5" ht="15" customHeight="1" outlineLevel="1" x14ac:dyDescent="0.25">
      <c r="A97" s="8" t="s">
        <v>134</v>
      </c>
      <c r="B97" s="8" t="s">
        <v>215</v>
      </c>
      <c r="C97" s="6" t="s">
        <v>133</v>
      </c>
      <c r="D97" s="6" t="s">
        <v>48</v>
      </c>
      <c r="E97" s="9">
        <v>53132416.579999998</v>
      </c>
    </row>
    <row r="98" spans="1:5" ht="15" customHeight="1" outlineLevel="1" x14ac:dyDescent="0.25">
      <c r="A98" s="8" t="s">
        <v>134</v>
      </c>
      <c r="B98" s="8" t="s">
        <v>215</v>
      </c>
      <c r="C98" s="6" t="s">
        <v>133</v>
      </c>
      <c r="D98" s="6" t="s">
        <v>231</v>
      </c>
      <c r="E98" s="9"/>
    </row>
    <row r="99" spans="1:5" ht="15" customHeight="1" outlineLevel="1" x14ac:dyDescent="0.25">
      <c r="A99" s="8" t="s">
        <v>134</v>
      </c>
      <c r="B99" s="8" t="s">
        <v>215</v>
      </c>
      <c r="C99" s="6" t="s">
        <v>133</v>
      </c>
      <c r="D99" s="6" t="s">
        <v>232</v>
      </c>
      <c r="E99" s="9"/>
    </row>
    <row r="100" spans="1:5" ht="15" customHeight="1" outlineLevel="1" x14ac:dyDescent="0.25">
      <c r="A100" s="8" t="s">
        <v>134</v>
      </c>
      <c r="B100" s="8" t="s">
        <v>215</v>
      </c>
      <c r="C100" s="6" t="s">
        <v>133</v>
      </c>
      <c r="D100" s="6" t="s">
        <v>233</v>
      </c>
      <c r="E100" s="9">
        <v>5510472.4399999995</v>
      </c>
    </row>
    <row r="101" spans="1:5" ht="15" customHeight="1" outlineLevel="1" x14ac:dyDescent="0.25">
      <c r="A101" s="8" t="s">
        <v>134</v>
      </c>
      <c r="B101" s="8" t="s">
        <v>215</v>
      </c>
      <c r="C101" s="6" t="s">
        <v>133</v>
      </c>
      <c r="D101" s="6" t="s">
        <v>286</v>
      </c>
      <c r="E101" s="9"/>
    </row>
    <row r="102" spans="1:5" ht="15" customHeight="1" outlineLevel="1" x14ac:dyDescent="0.25">
      <c r="A102" s="8" t="s">
        <v>134</v>
      </c>
      <c r="B102" s="8" t="s">
        <v>215</v>
      </c>
      <c r="C102" s="6" t="s">
        <v>133</v>
      </c>
      <c r="D102" s="6" t="s">
        <v>49</v>
      </c>
      <c r="E102" s="9">
        <v>3243451.83</v>
      </c>
    </row>
    <row r="103" spans="1:5" ht="15" customHeight="1" outlineLevel="1" x14ac:dyDescent="0.25">
      <c r="A103" s="8" t="s">
        <v>134</v>
      </c>
      <c r="B103" s="8" t="s">
        <v>215</v>
      </c>
      <c r="C103" s="6" t="s">
        <v>133</v>
      </c>
      <c r="D103" s="6" t="s">
        <v>234</v>
      </c>
      <c r="E103" s="9"/>
    </row>
    <row r="104" spans="1:5" ht="15" customHeight="1" outlineLevel="1" x14ac:dyDescent="0.25">
      <c r="A104" s="8" t="s">
        <v>134</v>
      </c>
      <c r="B104" s="8" t="s">
        <v>215</v>
      </c>
      <c r="C104" s="6" t="s">
        <v>133</v>
      </c>
      <c r="D104" s="6" t="s">
        <v>340</v>
      </c>
      <c r="E104" s="9"/>
    </row>
    <row r="105" spans="1:5" ht="15" customHeight="1" outlineLevel="1" x14ac:dyDescent="0.25">
      <c r="A105" s="8" t="s">
        <v>134</v>
      </c>
      <c r="B105" s="8" t="s">
        <v>215</v>
      </c>
      <c r="C105" s="6" t="s">
        <v>133</v>
      </c>
      <c r="D105" s="6" t="s">
        <v>235</v>
      </c>
      <c r="E105" s="9"/>
    </row>
    <row r="106" spans="1:5" ht="15" customHeight="1" outlineLevel="1" x14ac:dyDescent="0.25">
      <c r="A106" s="8" t="s">
        <v>134</v>
      </c>
      <c r="B106" s="8" t="s">
        <v>215</v>
      </c>
      <c r="C106" s="6" t="s">
        <v>133</v>
      </c>
      <c r="D106" s="6" t="s">
        <v>287</v>
      </c>
      <c r="E106" s="9">
        <v>5121291.4200000037</v>
      </c>
    </row>
    <row r="107" spans="1:5" ht="15" customHeight="1" outlineLevel="1" x14ac:dyDescent="0.25">
      <c r="A107" s="8" t="s">
        <v>134</v>
      </c>
      <c r="B107" s="8" t="s">
        <v>215</v>
      </c>
      <c r="C107" s="6" t="s">
        <v>133</v>
      </c>
      <c r="D107" s="6" t="s">
        <v>236</v>
      </c>
      <c r="E107" s="9"/>
    </row>
    <row r="108" spans="1:5" ht="15" customHeight="1" outlineLevel="1" x14ac:dyDescent="0.25">
      <c r="A108" s="8" t="s">
        <v>134</v>
      </c>
      <c r="B108" s="8" t="s">
        <v>215</v>
      </c>
      <c r="C108" s="6" t="s">
        <v>133</v>
      </c>
      <c r="D108" s="6" t="s">
        <v>50</v>
      </c>
      <c r="E108" s="9">
        <v>12459120.640000004</v>
      </c>
    </row>
    <row r="109" spans="1:5" ht="15" customHeight="1" outlineLevel="1" x14ac:dyDescent="0.25">
      <c r="A109" s="8" t="s">
        <v>134</v>
      </c>
      <c r="B109" s="8" t="s">
        <v>215</v>
      </c>
      <c r="C109" s="6" t="s">
        <v>133</v>
      </c>
      <c r="D109" s="6" t="s">
        <v>357</v>
      </c>
      <c r="E109" s="9"/>
    </row>
    <row r="110" spans="1:5" ht="15" customHeight="1" outlineLevel="1" x14ac:dyDescent="0.25">
      <c r="A110" s="8" t="s">
        <v>134</v>
      </c>
      <c r="B110" s="8" t="s">
        <v>215</v>
      </c>
      <c r="C110" s="6" t="s">
        <v>133</v>
      </c>
      <c r="D110" s="6" t="s">
        <v>51</v>
      </c>
      <c r="E110" s="9">
        <v>13779146.980000002</v>
      </c>
    </row>
    <row r="111" spans="1:5" ht="15" customHeight="1" outlineLevel="1" x14ac:dyDescent="0.25">
      <c r="A111" s="8" t="s">
        <v>134</v>
      </c>
      <c r="B111" s="8" t="s">
        <v>215</v>
      </c>
      <c r="C111" s="6" t="s">
        <v>133</v>
      </c>
      <c r="D111" s="6" t="s">
        <v>237</v>
      </c>
      <c r="E111" s="9"/>
    </row>
    <row r="112" spans="1:5" ht="15" customHeight="1" outlineLevel="1" x14ac:dyDescent="0.25">
      <c r="A112" s="8" t="s">
        <v>134</v>
      </c>
      <c r="B112" s="8" t="s">
        <v>215</v>
      </c>
      <c r="C112" s="6" t="s">
        <v>133</v>
      </c>
      <c r="D112" s="6" t="s">
        <v>52</v>
      </c>
      <c r="E112" s="9">
        <v>8556930.6099999975</v>
      </c>
    </row>
    <row r="113" spans="1:5" ht="15" customHeight="1" outlineLevel="1" x14ac:dyDescent="0.25">
      <c r="A113" s="8" t="s">
        <v>134</v>
      </c>
      <c r="B113" s="8" t="s">
        <v>215</v>
      </c>
      <c r="C113" s="6" t="s">
        <v>133</v>
      </c>
      <c r="D113" s="6" t="s">
        <v>53</v>
      </c>
      <c r="E113" s="9">
        <v>1959114.0499999996</v>
      </c>
    </row>
    <row r="114" spans="1:5" ht="15" customHeight="1" outlineLevel="1" x14ac:dyDescent="0.25">
      <c r="A114" s="8" t="s">
        <v>134</v>
      </c>
      <c r="B114" s="8" t="s">
        <v>215</v>
      </c>
      <c r="C114" s="6" t="s">
        <v>133</v>
      </c>
      <c r="D114" s="6" t="s">
        <v>288</v>
      </c>
      <c r="E114" s="9"/>
    </row>
    <row r="115" spans="1:5" ht="15" customHeight="1" outlineLevel="1" x14ac:dyDescent="0.25">
      <c r="A115" s="8" t="s">
        <v>134</v>
      </c>
      <c r="B115" s="8" t="s">
        <v>215</v>
      </c>
      <c r="C115" s="6" t="s">
        <v>133</v>
      </c>
      <c r="D115" s="6" t="s">
        <v>54</v>
      </c>
      <c r="E115" s="9">
        <v>1215641.58</v>
      </c>
    </row>
    <row r="116" spans="1:5" ht="15" customHeight="1" outlineLevel="1" x14ac:dyDescent="0.25">
      <c r="A116" s="8" t="s">
        <v>134</v>
      </c>
      <c r="B116" s="8" t="s">
        <v>215</v>
      </c>
      <c r="C116" s="6" t="s">
        <v>133</v>
      </c>
      <c r="D116" s="6" t="s">
        <v>55</v>
      </c>
      <c r="E116" s="9">
        <v>3679371.9799999995</v>
      </c>
    </row>
    <row r="117" spans="1:5" ht="15" customHeight="1" outlineLevel="1" x14ac:dyDescent="0.25">
      <c r="A117" s="8" t="s">
        <v>134</v>
      </c>
      <c r="B117" s="8" t="s">
        <v>215</v>
      </c>
      <c r="C117" s="6" t="s">
        <v>133</v>
      </c>
      <c r="D117" s="6" t="s">
        <v>56</v>
      </c>
      <c r="E117" s="9">
        <v>4378905.6599999992</v>
      </c>
    </row>
    <row r="118" spans="1:5" ht="15" customHeight="1" outlineLevel="1" x14ac:dyDescent="0.25">
      <c r="A118" s="8" t="s">
        <v>134</v>
      </c>
      <c r="B118" s="8" t="s">
        <v>215</v>
      </c>
      <c r="C118" s="6" t="s">
        <v>133</v>
      </c>
      <c r="D118" s="6" t="s">
        <v>289</v>
      </c>
      <c r="E118" s="9"/>
    </row>
    <row r="119" spans="1:5" ht="15" customHeight="1" outlineLevel="1" x14ac:dyDescent="0.25">
      <c r="A119" s="8" t="s">
        <v>134</v>
      </c>
      <c r="B119" s="8" t="s">
        <v>215</v>
      </c>
      <c r="C119" s="6" t="s">
        <v>133</v>
      </c>
      <c r="D119" s="6" t="s">
        <v>57</v>
      </c>
      <c r="E119" s="9">
        <v>796998.12000000011</v>
      </c>
    </row>
    <row r="120" spans="1:5" ht="15" customHeight="1" outlineLevel="1" x14ac:dyDescent="0.25">
      <c r="A120" s="8" t="s">
        <v>134</v>
      </c>
      <c r="B120" s="8" t="s">
        <v>215</v>
      </c>
      <c r="C120" s="6" t="s">
        <v>133</v>
      </c>
      <c r="D120" s="6" t="s">
        <v>58</v>
      </c>
      <c r="E120" s="9">
        <v>10168906.589999994</v>
      </c>
    </row>
    <row r="121" spans="1:5" ht="15" customHeight="1" outlineLevel="1" x14ac:dyDescent="0.25">
      <c r="A121" s="8" t="s">
        <v>134</v>
      </c>
      <c r="B121" s="8" t="s">
        <v>215</v>
      </c>
      <c r="C121" s="6" t="s">
        <v>133</v>
      </c>
      <c r="D121" s="6" t="s">
        <v>238</v>
      </c>
      <c r="E121" s="9"/>
    </row>
    <row r="122" spans="1:5" ht="15" customHeight="1" outlineLevel="1" x14ac:dyDescent="0.25">
      <c r="A122" s="8" t="s">
        <v>134</v>
      </c>
      <c r="B122" s="8" t="s">
        <v>215</v>
      </c>
      <c r="C122" s="6" t="s">
        <v>133</v>
      </c>
      <c r="D122" s="6" t="s">
        <v>59</v>
      </c>
      <c r="E122" s="9">
        <v>8641653.379999999</v>
      </c>
    </row>
    <row r="123" spans="1:5" ht="15" customHeight="1" outlineLevel="1" x14ac:dyDescent="0.25">
      <c r="A123" s="8" t="s">
        <v>134</v>
      </c>
      <c r="B123" s="8" t="s">
        <v>215</v>
      </c>
      <c r="C123" s="6" t="s">
        <v>133</v>
      </c>
      <c r="D123" s="6" t="s">
        <v>341</v>
      </c>
      <c r="E123" s="9"/>
    </row>
    <row r="124" spans="1:5" ht="15" customHeight="1" outlineLevel="1" x14ac:dyDescent="0.25">
      <c r="A124" s="8" t="s">
        <v>134</v>
      </c>
      <c r="B124" s="8" t="s">
        <v>215</v>
      </c>
      <c r="C124" s="6" t="s">
        <v>133</v>
      </c>
      <c r="D124" s="6" t="s">
        <v>60</v>
      </c>
      <c r="E124" s="9">
        <v>13780760.790000003</v>
      </c>
    </row>
    <row r="125" spans="1:5" ht="15" customHeight="1" outlineLevel="1" x14ac:dyDescent="0.25">
      <c r="A125" s="8" t="s">
        <v>134</v>
      </c>
      <c r="B125" s="8" t="s">
        <v>215</v>
      </c>
      <c r="C125" s="6" t="s">
        <v>133</v>
      </c>
      <c r="D125" s="6" t="s">
        <v>61</v>
      </c>
      <c r="E125" s="9">
        <v>7345359.5799999963</v>
      </c>
    </row>
    <row r="126" spans="1:5" ht="15" customHeight="1" outlineLevel="1" x14ac:dyDescent="0.25">
      <c r="A126" s="8" t="s">
        <v>134</v>
      </c>
      <c r="B126" s="8" t="s">
        <v>215</v>
      </c>
      <c r="C126" s="6" t="s">
        <v>133</v>
      </c>
      <c r="D126" s="6" t="s">
        <v>62</v>
      </c>
      <c r="E126" s="9"/>
    </row>
    <row r="127" spans="1:5" ht="15" customHeight="1" outlineLevel="1" x14ac:dyDescent="0.25">
      <c r="A127" s="8" t="s">
        <v>134</v>
      </c>
      <c r="B127" s="8" t="s">
        <v>215</v>
      </c>
      <c r="C127" s="6" t="s">
        <v>133</v>
      </c>
      <c r="D127" s="6" t="s">
        <v>63</v>
      </c>
      <c r="E127" s="9">
        <v>6402473.4799999977</v>
      </c>
    </row>
    <row r="128" spans="1:5" ht="15" customHeight="1" outlineLevel="1" x14ac:dyDescent="0.25">
      <c r="A128" s="8" t="s">
        <v>134</v>
      </c>
      <c r="B128" s="8" t="s">
        <v>215</v>
      </c>
      <c r="C128" s="6" t="s">
        <v>133</v>
      </c>
      <c r="D128" s="6" t="s">
        <v>342</v>
      </c>
      <c r="E128" s="9"/>
    </row>
    <row r="129" spans="1:5" ht="15" customHeight="1" outlineLevel="1" x14ac:dyDescent="0.25">
      <c r="A129" s="8" t="s">
        <v>134</v>
      </c>
      <c r="B129" s="8" t="s">
        <v>215</v>
      </c>
      <c r="C129" s="6" t="s">
        <v>133</v>
      </c>
      <c r="D129" s="6" t="s">
        <v>64</v>
      </c>
      <c r="E129" s="9">
        <v>4797704.6899999985</v>
      </c>
    </row>
    <row r="130" spans="1:5" ht="15" customHeight="1" outlineLevel="1" x14ac:dyDescent="0.25">
      <c r="A130" s="8" t="s">
        <v>134</v>
      </c>
      <c r="B130" s="8" t="s">
        <v>215</v>
      </c>
      <c r="C130" s="6" t="s">
        <v>133</v>
      </c>
      <c r="D130" s="6" t="s">
        <v>65</v>
      </c>
      <c r="E130" s="9">
        <v>3509317.41</v>
      </c>
    </row>
    <row r="131" spans="1:5" ht="15" customHeight="1" outlineLevel="1" x14ac:dyDescent="0.25">
      <c r="A131" s="8" t="s">
        <v>134</v>
      </c>
      <c r="B131" s="8" t="s">
        <v>215</v>
      </c>
      <c r="C131" s="6" t="s">
        <v>133</v>
      </c>
      <c r="D131" s="6" t="s">
        <v>66</v>
      </c>
      <c r="E131" s="9">
        <v>3598965.6000000006</v>
      </c>
    </row>
    <row r="132" spans="1:5" ht="15" customHeight="1" outlineLevel="1" x14ac:dyDescent="0.25">
      <c r="A132" s="8" t="s">
        <v>134</v>
      </c>
      <c r="B132" s="8" t="s">
        <v>215</v>
      </c>
      <c r="C132" s="6" t="s">
        <v>133</v>
      </c>
      <c r="D132" s="6" t="s">
        <v>67</v>
      </c>
      <c r="E132" s="9">
        <v>7383084.1699999981</v>
      </c>
    </row>
    <row r="133" spans="1:5" ht="15" customHeight="1" outlineLevel="1" x14ac:dyDescent="0.25">
      <c r="A133" s="8" t="s">
        <v>134</v>
      </c>
      <c r="B133" s="8" t="s">
        <v>215</v>
      </c>
      <c r="C133" s="6" t="s">
        <v>133</v>
      </c>
      <c r="D133" s="6" t="s">
        <v>68</v>
      </c>
      <c r="E133" s="9">
        <v>9461000.0100000016</v>
      </c>
    </row>
    <row r="134" spans="1:5" ht="15" customHeight="1" outlineLevel="1" x14ac:dyDescent="0.25">
      <c r="A134" s="8" t="s">
        <v>134</v>
      </c>
      <c r="B134" s="8" t="s">
        <v>215</v>
      </c>
      <c r="C134" s="6" t="s">
        <v>133</v>
      </c>
      <c r="D134" s="6" t="s">
        <v>69</v>
      </c>
      <c r="E134" s="9">
        <v>13102068.260000002</v>
      </c>
    </row>
    <row r="135" spans="1:5" ht="15" customHeight="1" outlineLevel="1" x14ac:dyDescent="0.25">
      <c r="A135" s="8" t="s">
        <v>134</v>
      </c>
      <c r="B135" s="8" t="s">
        <v>215</v>
      </c>
      <c r="C135" s="6" t="s">
        <v>133</v>
      </c>
      <c r="D135" s="6" t="s">
        <v>70</v>
      </c>
      <c r="E135" s="9">
        <v>5105991.0600000024</v>
      </c>
    </row>
    <row r="136" spans="1:5" ht="15" customHeight="1" outlineLevel="1" x14ac:dyDescent="0.25">
      <c r="A136" s="8" t="s">
        <v>134</v>
      </c>
      <c r="B136" s="8" t="s">
        <v>215</v>
      </c>
      <c r="C136" s="6" t="s">
        <v>133</v>
      </c>
      <c r="D136" s="6" t="s">
        <v>290</v>
      </c>
      <c r="E136" s="9">
        <v>48996680.31000001</v>
      </c>
    </row>
    <row r="137" spans="1:5" ht="15" customHeight="1" outlineLevel="1" x14ac:dyDescent="0.25">
      <c r="A137" s="8" t="s">
        <v>134</v>
      </c>
      <c r="B137" s="8" t="s">
        <v>215</v>
      </c>
      <c r="C137" s="6" t="s">
        <v>133</v>
      </c>
      <c r="D137" s="6" t="s">
        <v>291</v>
      </c>
      <c r="E137" s="9">
        <v>8347285.4100000011</v>
      </c>
    </row>
    <row r="138" spans="1:5" ht="15" customHeight="1" outlineLevel="1" x14ac:dyDescent="0.25">
      <c r="A138" s="8" t="s">
        <v>134</v>
      </c>
      <c r="B138" s="8" t="s">
        <v>215</v>
      </c>
      <c r="C138" s="6" t="s">
        <v>133</v>
      </c>
      <c r="D138" s="6" t="s">
        <v>71</v>
      </c>
      <c r="E138" s="9">
        <v>10638749.16</v>
      </c>
    </row>
    <row r="139" spans="1:5" ht="15" customHeight="1" outlineLevel="1" x14ac:dyDescent="0.25">
      <c r="A139" s="8" t="s">
        <v>134</v>
      </c>
      <c r="B139" s="8" t="s">
        <v>215</v>
      </c>
      <c r="C139" s="6" t="s">
        <v>133</v>
      </c>
      <c r="D139" s="6" t="s">
        <v>343</v>
      </c>
      <c r="E139" s="9"/>
    </row>
    <row r="140" spans="1:5" ht="15" customHeight="1" outlineLevel="1" x14ac:dyDescent="0.25">
      <c r="A140" s="8" t="s">
        <v>134</v>
      </c>
      <c r="B140" s="8" t="s">
        <v>215</v>
      </c>
      <c r="C140" s="6" t="s">
        <v>133</v>
      </c>
      <c r="D140" s="6" t="s">
        <v>72</v>
      </c>
      <c r="E140" s="9">
        <v>13391745.689999998</v>
      </c>
    </row>
    <row r="141" spans="1:5" ht="15" customHeight="1" outlineLevel="1" x14ac:dyDescent="0.25">
      <c r="A141" s="8" t="s">
        <v>134</v>
      </c>
      <c r="B141" s="8" t="s">
        <v>215</v>
      </c>
      <c r="C141" s="6" t="s">
        <v>133</v>
      </c>
      <c r="D141" s="6" t="s">
        <v>73</v>
      </c>
      <c r="E141" s="9"/>
    </row>
    <row r="142" spans="1:5" ht="15" customHeight="1" outlineLevel="1" x14ac:dyDescent="0.25">
      <c r="A142" s="8" t="s">
        <v>134</v>
      </c>
      <c r="B142" s="8" t="s">
        <v>215</v>
      </c>
      <c r="C142" s="6" t="s">
        <v>133</v>
      </c>
      <c r="D142" s="6" t="s">
        <v>74</v>
      </c>
      <c r="E142" s="9">
        <v>13168201.489999995</v>
      </c>
    </row>
    <row r="143" spans="1:5" ht="15" customHeight="1" outlineLevel="1" x14ac:dyDescent="0.25">
      <c r="A143" s="8" t="s">
        <v>134</v>
      </c>
      <c r="B143" s="8" t="s">
        <v>215</v>
      </c>
      <c r="C143" s="6" t="s">
        <v>133</v>
      </c>
      <c r="D143" s="6" t="s">
        <v>239</v>
      </c>
      <c r="E143" s="9"/>
    </row>
    <row r="144" spans="1:5" ht="15" customHeight="1" outlineLevel="1" x14ac:dyDescent="0.25">
      <c r="A144" s="8" t="s">
        <v>134</v>
      </c>
      <c r="B144" s="8" t="s">
        <v>215</v>
      </c>
      <c r="C144" s="6" t="s">
        <v>133</v>
      </c>
      <c r="D144" s="6" t="s">
        <v>240</v>
      </c>
      <c r="E144" s="9"/>
    </row>
    <row r="145" spans="1:5" ht="15" customHeight="1" outlineLevel="1" x14ac:dyDescent="0.25">
      <c r="A145" s="8" t="s">
        <v>134</v>
      </c>
      <c r="B145" s="8" t="s">
        <v>215</v>
      </c>
      <c r="C145" s="6" t="s">
        <v>133</v>
      </c>
      <c r="D145" s="6" t="s">
        <v>75</v>
      </c>
      <c r="E145" s="9"/>
    </row>
    <row r="146" spans="1:5" ht="15" customHeight="1" outlineLevel="1" x14ac:dyDescent="0.25">
      <c r="A146" s="8" t="s">
        <v>134</v>
      </c>
      <c r="B146" s="8" t="s">
        <v>215</v>
      </c>
      <c r="C146" s="6" t="s">
        <v>133</v>
      </c>
      <c r="D146" s="6" t="s">
        <v>241</v>
      </c>
      <c r="E146" s="9"/>
    </row>
    <row r="147" spans="1:5" ht="15" customHeight="1" outlineLevel="1" x14ac:dyDescent="0.25">
      <c r="A147" s="8" t="s">
        <v>134</v>
      </c>
      <c r="B147" s="8" t="s">
        <v>215</v>
      </c>
      <c r="C147" s="6" t="s">
        <v>133</v>
      </c>
      <c r="D147" s="6" t="s">
        <v>292</v>
      </c>
      <c r="E147" s="9"/>
    </row>
    <row r="148" spans="1:5" ht="15" customHeight="1" outlineLevel="1" x14ac:dyDescent="0.25">
      <c r="A148" s="8" t="s">
        <v>134</v>
      </c>
      <c r="B148" s="8" t="s">
        <v>215</v>
      </c>
      <c r="C148" s="6" t="s">
        <v>133</v>
      </c>
      <c r="D148" s="6" t="s">
        <v>293</v>
      </c>
      <c r="E148" s="9"/>
    </row>
    <row r="149" spans="1:5" ht="15" customHeight="1" outlineLevel="1" x14ac:dyDescent="0.25">
      <c r="A149" s="8" t="s">
        <v>134</v>
      </c>
      <c r="B149" s="8" t="s">
        <v>215</v>
      </c>
      <c r="C149" s="6" t="s">
        <v>133</v>
      </c>
      <c r="D149" s="6" t="s">
        <v>294</v>
      </c>
      <c r="E149" s="9">
        <v>4614908.72</v>
      </c>
    </row>
    <row r="150" spans="1:5" ht="15" customHeight="1" outlineLevel="1" x14ac:dyDescent="0.25">
      <c r="A150" s="8" t="s">
        <v>134</v>
      </c>
      <c r="B150" s="8" t="s">
        <v>215</v>
      </c>
      <c r="C150" s="6" t="s">
        <v>133</v>
      </c>
      <c r="D150" s="6" t="s">
        <v>242</v>
      </c>
      <c r="E150" s="9"/>
    </row>
    <row r="151" spans="1:5" ht="15" customHeight="1" outlineLevel="1" x14ac:dyDescent="0.25">
      <c r="A151" s="8" t="s">
        <v>134</v>
      </c>
      <c r="B151" s="8" t="s">
        <v>215</v>
      </c>
      <c r="C151" s="6" t="s">
        <v>133</v>
      </c>
      <c r="D151" s="6" t="s">
        <v>295</v>
      </c>
      <c r="E151" s="9"/>
    </row>
    <row r="152" spans="1:5" ht="15" customHeight="1" outlineLevel="1" x14ac:dyDescent="0.25">
      <c r="A152" s="8" t="s">
        <v>134</v>
      </c>
      <c r="B152" s="8" t="s">
        <v>215</v>
      </c>
      <c r="C152" s="6" t="s">
        <v>133</v>
      </c>
      <c r="D152" s="6" t="s">
        <v>76</v>
      </c>
      <c r="E152" s="9">
        <v>6935603.3299999982</v>
      </c>
    </row>
    <row r="153" spans="1:5" ht="15" customHeight="1" outlineLevel="1" x14ac:dyDescent="0.25">
      <c r="A153" s="8" t="s">
        <v>134</v>
      </c>
      <c r="B153" s="8" t="s">
        <v>215</v>
      </c>
      <c r="C153" s="6" t="s">
        <v>133</v>
      </c>
      <c r="D153" s="6" t="s">
        <v>344</v>
      </c>
      <c r="E153" s="9"/>
    </row>
    <row r="154" spans="1:5" ht="15" customHeight="1" outlineLevel="1" x14ac:dyDescent="0.25">
      <c r="A154" s="8" t="s">
        <v>134</v>
      </c>
      <c r="B154" s="8" t="s">
        <v>215</v>
      </c>
      <c r="C154" s="6" t="s">
        <v>133</v>
      </c>
      <c r="D154" s="6" t="s">
        <v>77</v>
      </c>
      <c r="E154" s="9">
        <v>12667769.490000008</v>
      </c>
    </row>
    <row r="155" spans="1:5" ht="15" customHeight="1" outlineLevel="1" x14ac:dyDescent="0.25">
      <c r="A155" s="8" t="s">
        <v>134</v>
      </c>
      <c r="B155" s="8" t="s">
        <v>215</v>
      </c>
      <c r="C155" s="6" t="s">
        <v>133</v>
      </c>
      <c r="D155" s="6" t="s">
        <v>296</v>
      </c>
      <c r="E155" s="9"/>
    </row>
    <row r="156" spans="1:5" ht="15" customHeight="1" outlineLevel="1" x14ac:dyDescent="0.25">
      <c r="A156" s="8" t="s">
        <v>134</v>
      </c>
      <c r="B156" s="8" t="s">
        <v>215</v>
      </c>
      <c r="C156" s="6" t="s">
        <v>133</v>
      </c>
      <c r="D156" s="6" t="s">
        <v>243</v>
      </c>
      <c r="E156" s="9"/>
    </row>
    <row r="157" spans="1:5" ht="15" customHeight="1" outlineLevel="1" x14ac:dyDescent="0.25">
      <c r="A157" s="8" t="s">
        <v>134</v>
      </c>
      <c r="B157" s="8" t="s">
        <v>215</v>
      </c>
      <c r="C157" s="6" t="s">
        <v>133</v>
      </c>
      <c r="D157" s="6" t="s">
        <v>78</v>
      </c>
      <c r="E157" s="9">
        <v>5931077.1399999987</v>
      </c>
    </row>
    <row r="158" spans="1:5" ht="15" customHeight="1" outlineLevel="1" x14ac:dyDescent="0.25">
      <c r="A158" s="8" t="s">
        <v>134</v>
      </c>
      <c r="B158" s="8" t="s">
        <v>215</v>
      </c>
      <c r="C158" s="6" t="s">
        <v>133</v>
      </c>
      <c r="D158" s="6" t="s">
        <v>79</v>
      </c>
      <c r="E158" s="9">
        <v>6792930.9899999993</v>
      </c>
    </row>
    <row r="159" spans="1:5" ht="15" customHeight="1" outlineLevel="1" x14ac:dyDescent="0.25">
      <c r="A159" s="8" t="s">
        <v>134</v>
      </c>
      <c r="B159" s="8" t="s">
        <v>215</v>
      </c>
      <c r="C159" s="6" t="s">
        <v>133</v>
      </c>
      <c r="D159" s="6" t="s">
        <v>345</v>
      </c>
      <c r="E159" s="9"/>
    </row>
    <row r="160" spans="1:5" ht="15" customHeight="1" outlineLevel="1" x14ac:dyDescent="0.25">
      <c r="A160" s="8" t="s">
        <v>134</v>
      </c>
      <c r="B160" s="8" t="s">
        <v>215</v>
      </c>
      <c r="C160" s="6" t="s">
        <v>133</v>
      </c>
      <c r="D160" s="6" t="s">
        <v>80</v>
      </c>
      <c r="E160" s="9">
        <v>4630196.3900000006</v>
      </c>
    </row>
    <row r="161" spans="1:5" ht="15" customHeight="1" outlineLevel="1" x14ac:dyDescent="0.25">
      <c r="A161" s="8" t="s">
        <v>134</v>
      </c>
      <c r="B161" s="8" t="s">
        <v>215</v>
      </c>
      <c r="C161" s="6" t="s">
        <v>133</v>
      </c>
      <c r="D161" s="6" t="s">
        <v>81</v>
      </c>
      <c r="E161" s="9">
        <v>12022271.389999995</v>
      </c>
    </row>
    <row r="162" spans="1:5" ht="15" customHeight="1" outlineLevel="1" x14ac:dyDescent="0.25">
      <c r="A162" s="8" t="s">
        <v>134</v>
      </c>
      <c r="B162" s="8" t="s">
        <v>215</v>
      </c>
      <c r="C162" s="6" t="s">
        <v>133</v>
      </c>
      <c r="D162" s="6" t="s">
        <v>82</v>
      </c>
      <c r="E162" s="9">
        <v>26480115.280000012</v>
      </c>
    </row>
    <row r="163" spans="1:5" ht="15" customHeight="1" outlineLevel="1" x14ac:dyDescent="0.25">
      <c r="A163" s="8" t="s">
        <v>134</v>
      </c>
      <c r="B163" s="8" t="s">
        <v>215</v>
      </c>
      <c r="C163" s="6" t="s">
        <v>133</v>
      </c>
      <c r="D163" s="6" t="s">
        <v>83</v>
      </c>
      <c r="E163" s="9">
        <v>27649078.929999996</v>
      </c>
    </row>
    <row r="164" spans="1:5" ht="15" customHeight="1" outlineLevel="1" x14ac:dyDescent="0.25">
      <c r="A164" s="8" t="s">
        <v>134</v>
      </c>
      <c r="B164" s="8" t="s">
        <v>215</v>
      </c>
      <c r="C164" s="6" t="s">
        <v>133</v>
      </c>
      <c r="D164" s="6" t="s">
        <v>84</v>
      </c>
      <c r="E164" s="9">
        <v>10184913.089999998</v>
      </c>
    </row>
    <row r="165" spans="1:5" ht="15" customHeight="1" outlineLevel="1" x14ac:dyDescent="0.25">
      <c r="A165" s="8" t="s">
        <v>134</v>
      </c>
      <c r="B165" s="8" t="s">
        <v>215</v>
      </c>
      <c r="C165" s="6" t="s">
        <v>133</v>
      </c>
      <c r="D165" s="6" t="s">
        <v>358</v>
      </c>
      <c r="E165" s="9"/>
    </row>
    <row r="166" spans="1:5" ht="15" customHeight="1" outlineLevel="1" x14ac:dyDescent="0.25">
      <c r="A166" s="8" t="s">
        <v>134</v>
      </c>
      <c r="B166" s="8" t="s">
        <v>215</v>
      </c>
      <c r="C166" s="6" t="s">
        <v>133</v>
      </c>
      <c r="D166" s="6" t="s">
        <v>297</v>
      </c>
      <c r="E166" s="9">
        <v>17253594.840000004</v>
      </c>
    </row>
    <row r="167" spans="1:5" ht="15" customHeight="1" outlineLevel="1" x14ac:dyDescent="0.25">
      <c r="A167" s="8" t="s">
        <v>134</v>
      </c>
      <c r="B167" s="8" t="s">
        <v>215</v>
      </c>
      <c r="C167" s="6" t="s">
        <v>133</v>
      </c>
      <c r="D167" s="6" t="s">
        <v>85</v>
      </c>
      <c r="E167" s="9">
        <v>8759596.299999997</v>
      </c>
    </row>
    <row r="168" spans="1:5" ht="15" customHeight="1" outlineLevel="1" x14ac:dyDescent="0.25">
      <c r="A168" s="8" t="s">
        <v>134</v>
      </c>
      <c r="B168" s="8" t="s">
        <v>215</v>
      </c>
      <c r="C168" s="6" t="s">
        <v>133</v>
      </c>
      <c r="D168" s="6" t="s">
        <v>86</v>
      </c>
      <c r="E168" s="9">
        <v>15321951.020000003</v>
      </c>
    </row>
    <row r="169" spans="1:5" ht="15" customHeight="1" outlineLevel="1" x14ac:dyDescent="0.25">
      <c r="A169" s="8" t="s">
        <v>134</v>
      </c>
      <c r="B169" s="8" t="s">
        <v>215</v>
      </c>
      <c r="C169" s="6" t="s">
        <v>133</v>
      </c>
      <c r="D169" s="6" t="s">
        <v>359</v>
      </c>
      <c r="E169" s="9"/>
    </row>
    <row r="170" spans="1:5" ht="15" customHeight="1" outlineLevel="1" x14ac:dyDescent="0.25">
      <c r="A170" s="8" t="s">
        <v>134</v>
      </c>
      <c r="B170" s="8" t="s">
        <v>215</v>
      </c>
      <c r="C170" s="6" t="s">
        <v>133</v>
      </c>
      <c r="D170" s="6" t="s">
        <v>87</v>
      </c>
      <c r="E170" s="9">
        <v>8251884.8900000015</v>
      </c>
    </row>
    <row r="171" spans="1:5" ht="15" customHeight="1" outlineLevel="1" x14ac:dyDescent="0.25">
      <c r="A171" s="8" t="s">
        <v>134</v>
      </c>
      <c r="B171" s="8" t="s">
        <v>215</v>
      </c>
      <c r="C171" s="6" t="s">
        <v>133</v>
      </c>
      <c r="D171" s="6" t="s">
        <v>244</v>
      </c>
      <c r="E171" s="9"/>
    </row>
    <row r="172" spans="1:5" ht="15" customHeight="1" outlineLevel="1" x14ac:dyDescent="0.25">
      <c r="A172" s="8" t="s">
        <v>134</v>
      </c>
      <c r="B172" s="8" t="s">
        <v>215</v>
      </c>
      <c r="C172" s="6" t="s">
        <v>133</v>
      </c>
      <c r="D172" s="6" t="s">
        <v>88</v>
      </c>
      <c r="E172" s="9"/>
    </row>
    <row r="173" spans="1:5" ht="15" customHeight="1" outlineLevel="1" x14ac:dyDescent="0.25">
      <c r="A173" s="8" t="s">
        <v>134</v>
      </c>
      <c r="B173" s="8" t="s">
        <v>215</v>
      </c>
      <c r="C173" s="6" t="s">
        <v>133</v>
      </c>
      <c r="D173" s="6" t="s">
        <v>89</v>
      </c>
      <c r="E173" s="9">
        <v>6064670.160000002</v>
      </c>
    </row>
    <row r="174" spans="1:5" ht="15" customHeight="1" outlineLevel="1" x14ac:dyDescent="0.25">
      <c r="A174" s="8" t="s">
        <v>134</v>
      </c>
      <c r="B174" s="8" t="s">
        <v>215</v>
      </c>
      <c r="C174" s="6" t="s">
        <v>133</v>
      </c>
      <c r="D174" s="6" t="s">
        <v>245</v>
      </c>
      <c r="E174" s="9">
        <v>485362.31999999995</v>
      </c>
    </row>
    <row r="175" spans="1:5" ht="15" customHeight="1" outlineLevel="1" x14ac:dyDescent="0.25">
      <c r="A175" s="8" t="s">
        <v>134</v>
      </c>
      <c r="B175" s="8" t="s">
        <v>215</v>
      </c>
      <c r="C175" s="6" t="s">
        <v>133</v>
      </c>
      <c r="D175" s="6" t="s">
        <v>90</v>
      </c>
      <c r="E175" s="9">
        <v>1424817.48</v>
      </c>
    </row>
    <row r="176" spans="1:5" ht="15" customHeight="1" outlineLevel="1" x14ac:dyDescent="0.25">
      <c r="A176" s="8" t="s">
        <v>134</v>
      </c>
      <c r="B176" s="8" t="s">
        <v>215</v>
      </c>
      <c r="C176" s="6" t="s">
        <v>133</v>
      </c>
      <c r="D176" s="6" t="s">
        <v>91</v>
      </c>
      <c r="E176" s="9">
        <v>2253492.0899999994</v>
      </c>
    </row>
    <row r="177" spans="1:5" ht="15" customHeight="1" outlineLevel="1" x14ac:dyDescent="0.25">
      <c r="A177" s="8" t="s">
        <v>134</v>
      </c>
      <c r="B177" s="8" t="s">
        <v>215</v>
      </c>
      <c r="C177" s="6" t="s">
        <v>133</v>
      </c>
      <c r="D177" s="6" t="s">
        <v>92</v>
      </c>
      <c r="E177" s="9">
        <v>7935389.0599999977</v>
      </c>
    </row>
    <row r="178" spans="1:5" x14ac:dyDescent="0.25">
      <c r="A178" s="8" t="s">
        <v>134</v>
      </c>
      <c r="B178" s="8" t="s">
        <v>215</v>
      </c>
      <c r="C178" s="6" t="s">
        <v>133</v>
      </c>
      <c r="D178" s="6" t="s">
        <v>93</v>
      </c>
      <c r="E178" s="9">
        <v>12408794.809999993</v>
      </c>
    </row>
    <row r="179" spans="1:5" x14ac:dyDescent="0.25">
      <c r="A179" s="8" t="s">
        <v>134</v>
      </c>
      <c r="B179" s="8" t="s">
        <v>215</v>
      </c>
      <c r="C179" s="6" t="s">
        <v>133</v>
      </c>
      <c r="D179" s="6" t="s">
        <v>94</v>
      </c>
      <c r="E179" s="9">
        <v>15371433.550000003</v>
      </c>
    </row>
    <row r="180" spans="1:5" x14ac:dyDescent="0.25">
      <c r="A180" s="8" t="s">
        <v>134</v>
      </c>
      <c r="B180" s="8" t="s">
        <v>215</v>
      </c>
      <c r="C180" s="6" t="s">
        <v>133</v>
      </c>
      <c r="D180" s="6" t="s">
        <v>298</v>
      </c>
      <c r="E180" s="9">
        <v>5722809.5900000008</v>
      </c>
    </row>
    <row r="181" spans="1:5" x14ac:dyDescent="0.25">
      <c r="A181" s="8" t="s">
        <v>134</v>
      </c>
      <c r="B181" s="8" t="s">
        <v>215</v>
      </c>
      <c r="C181" s="6" t="s">
        <v>133</v>
      </c>
      <c r="D181" s="6" t="s">
        <v>346</v>
      </c>
      <c r="E181" s="9"/>
    </row>
    <row r="182" spans="1:5" x14ac:dyDescent="0.25">
      <c r="A182" s="8" t="s">
        <v>134</v>
      </c>
      <c r="B182" s="8" t="s">
        <v>215</v>
      </c>
      <c r="C182" s="6" t="s">
        <v>133</v>
      </c>
      <c r="D182" s="6" t="s">
        <v>246</v>
      </c>
      <c r="E182" s="9"/>
    </row>
    <row r="183" spans="1:5" x14ac:dyDescent="0.25">
      <c r="A183" s="8" t="s">
        <v>134</v>
      </c>
      <c r="B183" s="8" t="s">
        <v>215</v>
      </c>
      <c r="C183" s="6" t="s">
        <v>133</v>
      </c>
      <c r="D183" s="6" t="s">
        <v>95</v>
      </c>
      <c r="E183" s="9">
        <v>15101075.560000004</v>
      </c>
    </row>
    <row r="184" spans="1:5" x14ac:dyDescent="0.25">
      <c r="A184" s="8" t="s">
        <v>134</v>
      </c>
      <c r="B184" s="8" t="s">
        <v>215</v>
      </c>
      <c r="C184" s="6" t="s">
        <v>133</v>
      </c>
      <c r="D184" s="6" t="s">
        <v>299</v>
      </c>
      <c r="E184" s="9"/>
    </row>
    <row r="185" spans="1:5" x14ac:dyDescent="0.25">
      <c r="A185" s="8" t="s">
        <v>134</v>
      </c>
      <c r="B185" s="8" t="s">
        <v>215</v>
      </c>
      <c r="C185" s="6" t="s">
        <v>133</v>
      </c>
      <c r="D185" s="6" t="s">
        <v>96</v>
      </c>
      <c r="E185" s="9">
        <v>18825702.160000015</v>
      </c>
    </row>
    <row r="186" spans="1:5" x14ac:dyDescent="0.25">
      <c r="A186" s="8" t="s">
        <v>134</v>
      </c>
      <c r="B186" s="8" t="s">
        <v>215</v>
      </c>
      <c r="C186" s="6" t="s">
        <v>133</v>
      </c>
      <c r="D186" s="6" t="s">
        <v>300</v>
      </c>
      <c r="E186" s="9">
        <v>8101653.6600000029</v>
      </c>
    </row>
    <row r="187" spans="1:5" x14ac:dyDescent="0.25">
      <c r="A187" s="8" t="s">
        <v>134</v>
      </c>
      <c r="B187" s="8" t="s">
        <v>215</v>
      </c>
      <c r="C187" s="6" t="s">
        <v>133</v>
      </c>
      <c r="D187" s="6" t="s">
        <v>301</v>
      </c>
      <c r="E187" s="9">
        <v>20785430.739999995</v>
      </c>
    </row>
    <row r="188" spans="1:5" x14ac:dyDescent="0.25">
      <c r="A188" s="8" t="s">
        <v>134</v>
      </c>
      <c r="B188" s="8" t="s">
        <v>215</v>
      </c>
      <c r="C188" s="6" t="s">
        <v>133</v>
      </c>
      <c r="D188" s="6" t="s">
        <v>302</v>
      </c>
      <c r="E188" s="9">
        <v>5802092.7100000018</v>
      </c>
    </row>
    <row r="189" spans="1:5" x14ac:dyDescent="0.25">
      <c r="A189" s="8" t="s">
        <v>134</v>
      </c>
      <c r="B189" s="8" t="s">
        <v>215</v>
      </c>
      <c r="C189" s="6" t="s">
        <v>133</v>
      </c>
      <c r="D189" s="6" t="s">
        <v>97</v>
      </c>
      <c r="E189" s="9">
        <v>51841948.889999993</v>
      </c>
    </row>
    <row r="190" spans="1:5" x14ac:dyDescent="0.25">
      <c r="A190" s="8" t="s">
        <v>134</v>
      </c>
      <c r="B190" s="8" t="s">
        <v>215</v>
      </c>
      <c r="C190" s="6" t="s">
        <v>133</v>
      </c>
      <c r="D190" s="6" t="s">
        <v>98</v>
      </c>
      <c r="E190" s="9">
        <v>14244165.549999999</v>
      </c>
    </row>
    <row r="191" spans="1:5" x14ac:dyDescent="0.25">
      <c r="A191" s="8" t="s">
        <v>134</v>
      </c>
      <c r="B191" s="8" t="s">
        <v>215</v>
      </c>
      <c r="C191" s="6" t="s">
        <v>133</v>
      </c>
      <c r="D191" s="6" t="s">
        <v>303</v>
      </c>
      <c r="E191" s="9"/>
    </row>
    <row r="192" spans="1:5" x14ac:dyDescent="0.25">
      <c r="A192" s="8" t="s">
        <v>134</v>
      </c>
      <c r="B192" s="8" t="s">
        <v>215</v>
      </c>
      <c r="C192" s="6" t="s">
        <v>133</v>
      </c>
      <c r="D192" s="6" t="s">
        <v>304</v>
      </c>
      <c r="E192" s="9"/>
    </row>
    <row r="193" spans="1:5" x14ac:dyDescent="0.25">
      <c r="A193" s="8" t="s">
        <v>134</v>
      </c>
      <c r="B193" s="8" t="s">
        <v>215</v>
      </c>
      <c r="C193" s="6" t="s">
        <v>133</v>
      </c>
      <c r="D193" s="6" t="s">
        <v>305</v>
      </c>
      <c r="E193" s="9"/>
    </row>
    <row r="194" spans="1:5" x14ac:dyDescent="0.25">
      <c r="A194" s="8" t="s">
        <v>134</v>
      </c>
      <c r="B194" s="8" t="s">
        <v>215</v>
      </c>
      <c r="C194" s="6" t="s">
        <v>133</v>
      </c>
      <c r="D194" s="6" t="s">
        <v>347</v>
      </c>
      <c r="E194" s="9"/>
    </row>
    <row r="195" spans="1:5" x14ac:dyDescent="0.25">
      <c r="A195" s="8" t="s">
        <v>134</v>
      </c>
      <c r="B195" s="8" t="s">
        <v>215</v>
      </c>
      <c r="C195" s="6" t="s">
        <v>133</v>
      </c>
      <c r="D195" s="6" t="s">
        <v>306</v>
      </c>
      <c r="E195" s="9"/>
    </row>
    <row r="196" spans="1:5" x14ac:dyDescent="0.25">
      <c r="A196" s="8" t="s">
        <v>134</v>
      </c>
      <c r="B196" s="8" t="s">
        <v>215</v>
      </c>
      <c r="C196" s="6" t="s">
        <v>133</v>
      </c>
      <c r="D196" s="6" t="s">
        <v>307</v>
      </c>
      <c r="E196" s="9"/>
    </row>
    <row r="197" spans="1:5" x14ac:dyDescent="0.25">
      <c r="A197" s="8" t="s">
        <v>134</v>
      </c>
      <c r="B197" s="8" t="s">
        <v>215</v>
      </c>
      <c r="C197" s="6" t="s">
        <v>133</v>
      </c>
      <c r="D197" s="6" t="s">
        <v>360</v>
      </c>
      <c r="E197" s="9"/>
    </row>
    <row r="198" spans="1:5" x14ac:dyDescent="0.25">
      <c r="A198" s="8" t="s">
        <v>134</v>
      </c>
      <c r="B198" s="8" t="s">
        <v>215</v>
      </c>
      <c r="C198" s="6" t="s">
        <v>133</v>
      </c>
      <c r="D198" s="6" t="s">
        <v>308</v>
      </c>
      <c r="E198" s="9">
        <v>13482649.590000002</v>
      </c>
    </row>
    <row r="199" spans="1:5" x14ac:dyDescent="0.25">
      <c r="A199" s="8" t="s">
        <v>134</v>
      </c>
      <c r="B199" s="8" t="s">
        <v>215</v>
      </c>
      <c r="C199" s="6" t="s">
        <v>133</v>
      </c>
      <c r="D199" s="6" t="s">
        <v>99</v>
      </c>
      <c r="E199" s="9">
        <v>15201949.35</v>
      </c>
    </row>
    <row r="200" spans="1:5" x14ac:dyDescent="0.25">
      <c r="A200" s="8" t="s">
        <v>134</v>
      </c>
      <c r="B200" s="8" t="s">
        <v>215</v>
      </c>
      <c r="C200" s="6" t="s">
        <v>133</v>
      </c>
      <c r="D200" s="6" t="s">
        <v>100</v>
      </c>
      <c r="E200" s="9">
        <v>2974436.43</v>
      </c>
    </row>
    <row r="201" spans="1:5" x14ac:dyDescent="0.25">
      <c r="A201" s="8" t="s">
        <v>134</v>
      </c>
      <c r="B201" s="8" t="s">
        <v>215</v>
      </c>
      <c r="C201" s="6" t="s">
        <v>133</v>
      </c>
      <c r="D201" s="6" t="s">
        <v>101</v>
      </c>
      <c r="E201" s="9">
        <v>15772848.62999999</v>
      </c>
    </row>
    <row r="202" spans="1:5" x14ac:dyDescent="0.25">
      <c r="A202" s="8" t="s">
        <v>134</v>
      </c>
      <c r="B202" s="8" t="s">
        <v>215</v>
      </c>
      <c r="C202" s="6" t="s">
        <v>133</v>
      </c>
      <c r="D202" s="6" t="s">
        <v>309</v>
      </c>
      <c r="E202" s="9">
        <v>3898362.0000000014</v>
      </c>
    </row>
    <row r="203" spans="1:5" x14ac:dyDescent="0.25">
      <c r="A203" s="8" t="s">
        <v>134</v>
      </c>
      <c r="B203" s="8" t="s">
        <v>215</v>
      </c>
      <c r="C203" s="6" t="s">
        <v>133</v>
      </c>
      <c r="D203" s="6" t="s">
        <v>310</v>
      </c>
      <c r="E203" s="9">
        <v>5056595.5000000009</v>
      </c>
    </row>
    <row r="204" spans="1:5" x14ac:dyDescent="0.25">
      <c r="A204" s="8" t="s">
        <v>134</v>
      </c>
      <c r="B204" s="8" t="s">
        <v>215</v>
      </c>
      <c r="C204" s="6" t="s">
        <v>133</v>
      </c>
      <c r="D204" s="6" t="s">
        <v>102</v>
      </c>
      <c r="E204" s="9">
        <v>3773100.6899999985</v>
      </c>
    </row>
    <row r="205" spans="1:5" x14ac:dyDescent="0.25">
      <c r="A205" s="8" t="s">
        <v>134</v>
      </c>
      <c r="B205" s="8" t="s">
        <v>215</v>
      </c>
      <c r="C205" s="6" t="s">
        <v>133</v>
      </c>
      <c r="D205" s="6" t="s">
        <v>247</v>
      </c>
      <c r="E205" s="9"/>
    </row>
    <row r="206" spans="1:5" x14ac:dyDescent="0.25">
      <c r="A206" s="8" t="s">
        <v>134</v>
      </c>
      <c r="B206" s="8" t="s">
        <v>215</v>
      </c>
      <c r="C206" s="6" t="s">
        <v>133</v>
      </c>
      <c r="D206" s="6" t="s">
        <v>248</v>
      </c>
      <c r="E206" s="9">
        <v>217343.75000000003</v>
      </c>
    </row>
    <row r="207" spans="1:5" x14ac:dyDescent="0.25">
      <c r="A207" s="8" t="s">
        <v>134</v>
      </c>
      <c r="B207" s="8" t="s">
        <v>215</v>
      </c>
      <c r="C207" s="6" t="s">
        <v>133</v>
      </c>
      <c r="D207" s="6" t="s">
        <v>249</v>
      </c>
      <c r="E207" s="9"/>
    </row>
    <row r="208" spans="1:5" x14ac:dyDescent="0.25">
      <c r="A208" s="8" t="s">
        <v>134</v>
      </c>
      <c r="B208" s="8" t="s">
        <v>215</v>
      </c>
      <c r="C208" s="6" t="s">
        <v>133</v>
      </c>
      <c r="D208" s="6" t="s">
        <v>250</v>
      </c>
      <c r="E208" s="9"/>
    </row>
    <row r="209" spans="1:5" x14ac:dyDescent="0.25">
      <c r="A209" s="8" t="s">
        <v>134</v>
      </c>
      <c r="B209" s="8" t="s">
        <v>215</v>
      </c>
      <c r="C209" s="6" t="s">
        <v>133</v>
      </c>
      <c r="D209" s="6" t="s">
        <v>103</v>
      </c>
      <c r="E209" s="9">
        <v>11352512.140000002</v>
      </c>
    </row>
    <row r="210" spans="1:5" x14ac:dyDescent="0.25">
      <c r="A210" s="8" t="s">
        <v>134</v>
      </c>
      <c r="B210" s="8" t="s">
        <v>215</v>
      </c>
      <c r="C210" s="6" t="s">
        <v>133</v>
      </c>
      <c r="D210" s="6" t="s">
        <v>104</v>
      </c>
      <c r="E210" s="9">
        <v>8017422.1500000004</v>
      </c>
    </row>
    <row r="211" spans="1:5" x14ac:dyDescent="0.25">
      <c r="A211" s="8" t="s">
        <v>134</v>
      </c>
      <c r="B211" s="8" t="s">
        <v>215</v>
      </c>
      <c r="C211" s="6" t="s">
        <v>133</v>
      </c>
      <c r="D211" s="6" t="s">
        <v>348</v>
      </c>
      <c r="E211" s="9"/>
    </row>
    <row r="212" spans="1:5" x14ac:dyDescent="0.25">
      <c r="A212" s="8" t="s">
        <v>134</v>
      </c>
      <c r="B212" s="8" t="s">
        <v>215</v>
      </c>
      <c r="C212" s="6" t="s">
        <v>133</v>
      </c>
      <c r="D212" s="6" t="s">
        <v>251</v>
      </c>
      <c r="E212" s="9"/>
    </row>
    <row r="213" spans="1:5" x14ac:dyDescent="0.25">
      <c r="A213" s="8" t="s">
        <v>134</v>
      </c>
      <c r="B213" s="8" t="s">
        <v>215</v>
      </c>
      <c r="C213" s="6" t="s">
        <v>133</v>
      </c>
      <c r="D213" s="6" t="s">
        <v>105</v>
      </c>
      <c r="E213" s="9">
        <v>7451380.1299999999</v>
      </c>
    </row>
    <row r="214" spans="1:5" x14ac:dyDescent="0.25">
      <c r="A214" s="8" t="s">
        <v>134</v>
      </c>
      <c r="B214" s="8" t="s">
        <v>215</v>
      </c>
      <c r="C214" s="6" t="s">
        <v>133</v>
      </c>
      <c r="D214" s="6" t="s">
        <v>106</v>
      </c>
      <c r="E214" s="9">
        <v>23139431.510000009</v>
      </c>
    </row>
    <row r="215" spans="1:5" x14ac:dyDescent="0.25">
      <c r="A215" s="8" t="s">
        <v>134</v>
      </c>
      <c r="B215" s="8" t="s">
        <v>215</v>
      </c>
      <c r="C215" s="6" t="s">
        <v>133</v>
      </c>
      <c r="D215" s="6" t="s">
        <v>107</v>
      </c>
      <c r="E215" s="9">
        <v>18131386.470000006</v>
      </c>
    </row>
    <row r="216" spans="1:5" x14ac:dyDescent="0.25">
      <c r="A216" s="8" t="s">
        <v>134</v>
      </c>
      <c r="B216" s="8" t="s">
        <v>215</v>
      </c>
      <c r="C216" s="6" t="s">
        <v>133</v>
      </c>
      <c r="D216" s="6" t="s">
        <v>311</v>
      </c>
      <c r="E216" s="9"/>
    </row>
    <row r="217" spans="1:5" x14ac:dyDescent="0.25">
      <c r="A217" s="8" t="s">
        <v>134</v>
      </c>
      <c r="B217" s="8" t="s">
        <v>215</v>
      </c>
      <c r="C217" s="6" t="s">
        <v>133</v>
      </c>
      <c r="D217" s="6" t="s">
        <v>312</v>
      </c>
      <c r="E217" s="9"/>
    </row>
    <row r="218" spans="1:5" x14ac:dyDescent="0.25">
      <c r="A218" s="8" t="s">
        <v>134</v>
      </c>
      <c r="B218" s="8" t="s">
        <v>215</v>
      </c>
      <c r="C218" s="6" t="s">
        <v>133</v>
      </c>
      <c r="D218" s="6" t="s">
        <v>252</v>
      </c>
      <c r="E218" s="9"/>
    </row>
    <row r="219" spans="1:5" x14ac:dyDescent="0.25">
      <c r="A219" s="8" t="s">
        <v>134</v>
      </c>
      <c r="B219" s="8" t="s">
        <v>215</v>
      </c>
      <c r="C219" s="6" t="s">
        <v>133</v>
      </c>
      <c r="D219" s="6" t="s">
        <v>313</v>
      </c>
      <c r="E219" s="9">
        <v>2518602.0199999996</v>
      </c>
    </row>
    <row r="220" spans="1:5" x14ac:dyDescent="0.25">
      <c r="A220" s="8" t="s">
        <v>134</v>
      </c>
      <c r="B220" s="8" t="s">
        <v>215</v>
      </c>
      <c r="C220" s="6" t="s">
        <v>133</v>
      </c>
      <c r="D220" s="6" t="s">
        <v>108</v>
      </c>
      <c r="E220" s="9">
        <v>5434239.8399999999</v>
      </c>
    </row>
    <row r="221" spans="1:5" x14ac:dyDescent="0.25">
      <c r="A221" s="8" t="s">
        <v>134</v>
      </c>
      <c r="B221" s="8" t="s">
        <v>215</v>
      </c>
      <c r="C221" s="6" t="s">
        <v>133</v>
      </c>
      <c r="D221" s="6" t="s">
        <v>253</v>
      </c>
      <c r="E221" s="9"/>
    </row>
    <row r="222" spans="1:5" x14ac:dyDescent="0.25">
      <c r="A222" s="8" t="s">
        <v>134</v>
      </c>
      <c r="B222" s="8" t="s">
        <v>215</v>
      </c>
      <c r="C222" s="6" t="s">
        <v>133</v>
      </c>
      <c r="D222" s="6" t="s">
        <v>109</v>
      </c>
      <c r="E222" s="9">
        <v>293800.58</v>
      </c>
    </row>
    <row r="223" spans="1:5" x14ac:dyDescent="0.25">
      <c r="A223" s="8" t="s">
        <v>134</v>
      </c>
      <c r="B223" s="8" t="s">
        <v>215</v>
      </c>
      <c r="C223" s="6" t="s">
        <v>133</v>
      </c>
      <c r="D223" s="6" t="s">
        <v>110</v>
      </c>
      <c r="E223" s="9">
        <v>6728777.0700000003</v>
      </c>
    </row>
    <row r="224" spans="1:5" x14ac:dyDescent="0.25">
      <c r="A224" s="8" t="s">
        <v>134</v>
      </c>
      <c r="B224" s="8" t="s">
        <v>215</v>
      </c>
      <c r="C224" s="6" t="s">
        <v>133</v>
      </c>
      <c r="D224" s="6" t="s">
        <v>254</v>
      </c>
      <c r="E224" s="9"/>
    </row>
    <row r="225" spans="1:5" x14ac:dyDescent="0.25">
      <c r="A225" s="8" t="s">
        <v>134</v>
      </c>
      <c r="B225" s="8" t="s">
        <v>215</v>
      </c>
      <c r="C225" s="6" t="s">
        <v>133</v>
      </c>
      <c r="D225" s="6" t="s">
        <v>314</v>
      </c>
      <c r="E225" s="9"/>
    </row>
    <row r="226" spans="1:5" x14ac:dyDescent="0.25">
      <c r="A226" s="8" t="s">
        <v>134</v>
      </c>
      <c r="B226" s="8" t="s">
        <v>215</v>
      </c>
      <c r="C226" s="6" t="s">
        <v>133</v>
      </c>
      <c r="D226" s="6" t="s">
        <v>255</v>
      </c>
      <c r="E226" s="9"/>
    </row>
    <row r="227" spans="1:5" x14ac:dyDescent="0.25">
      <c r="A227" s="8" t="s">
        <v>134</v>
      </c>
      <c r="B227" s="8" t="s">
        <v>215</v>
      </c>
      <c r="C227" s="6" t="s">
        <v>133</v>
      </c>
      <c r="D227" s="6" t="s">
        <v>315</v>
      </c>
      <c r="E227" s="9">
        <v>6524007.3600000031</v>
      </c>
    </row>
    <row r="228" spans="1:5" x14ac:dyDescent="0.25">
      <c r="A228" s="8" t="s">
        <v>134</v>
      </c>
      <c r="B228" s="8" t="s">
        <v>215</v>
      </c>
      <c r="C228" s="6" t="s">
        <v>133</v>
      </c>
      <c r="D228" s="6" t="s">
        <v>256</v>
      </c>
      <c r="E228" s="9"/>
    </row>
    <row r="229" spans="1:5" x14ac:dyDescent="0.25">
      <c r="A229" s="8" t="s">
        <v>134</v>
      </c>
      <c r="B229" s="8" t="s">
        <v>215</v>
      </c>
      <c r="C229" s="6" t="s">
        <v>133</v>
      </c>
      <c r="D229" s="6" t="s">
        <v>111</v>
      </c>
      <c r="E229" s="9">
        <v>7429614.2200000025</v>
      </c>
    </row>
    <row r="230" spans="1:5" x14ac:dyDescent="0.25">
      <c r="A230" s="8" t="s">
        <v>134</v>
      </c>
      <c r="B230" s="8" t="s">
        <v>215</v>
      </c>
      <c r="C230" s="6" t="s">
        <v>133</v>
      </c>
      <c r="D230" s="6" t="s">
        <v>112</v>
      </c>
      <c r="E230" s="9">
        <v>6053020.6599999983</v>
      </c>
    </row>
    <row r="231" spans="1:5" x14ac:dyDescent="0.25">
      <c r="A231" s="8" t="s">
        <v>134</v>
      </c>
      <c r="B231" s="8" t="s">
        <v>215</v>
      </c>
      <c r="C231" s="6" t="s">
        <v>133</v>
      </c>
      <c r="D231" s="6" t="s">
        <v>361</v>
      </c>
      <c r="E231" s="9"/>
    </row>
    <row r="232" spans="1:5" x14ac:dyDescent="0.25">
      <c r="A232" s="8" t="s">
        <v>134</v>
      </c>
      <c r="B232" s="8" t="s">
        <v>215</v>
      </c>
      <c r="C232" s="6" t="s">
        <v>133</v>
      </c>
      <c r="D232" s="6" t="s">
        <v>113</v>
      </c>
      <c r="E232" s="9">
        <v>17844830.52</v>
      </c>
    </row>
    <row r="233" spans="1:5" x14ac:dyDescent="0.25">
      <c r="A233" s="8" t="s">
        <v>134</v>
      </c>
      <c r="B233" s="8" t="s">
        <v>215</v>
      </c>
      <c r="C233" s="6" t="s">
        <v>133</v>
      </c>
      <c r="D233" s="6" t="s">
        <v>316</v>
      </c>
      <c r="E233" s="9"/>
    </row>
    <row r="234" spans="1:5" x14ac:dyDescent="0.25">
      <c r="A234" s="8" t="s">
        <v>134</v>
      </c>
      <c r="B234" s="8" t="s">
        <v>215</v>
      </c>
      <c r="C234" s="6" t="s">
        <v>133</v>
      </c>
      <c r="D234" s="6" t="s">
        <v>257</v>
      </c>
      <c r="E234" s="9"/>
    </row>
    <row r="235" spans="1:5" x14ac:dyDescent="0.25">
      <c r="A235" s="8" t="s">
        <v>134</v>
      </c>
      <c r="B235" s="8" t="s">
        <v>215</v>
      </c>
      <c r="C235" s="6" t="s">
        <v>133</v>
      </c>
      <c r="D235" s="6" t="s">
        <v>114</v>
      </c>
      <c r="E235" s="9">
        <v>7578744.5700000022</v>
      </c>
    </row>
    <row r="236" spans="1:5" x14ac:dyDescent="0.25">
      <c r="A236" s="8" t="s">
        <v>134</v>
      </c>
      <c r="B236" s="8" t="s">
        <v>215</v>
      </c>
      <c r="C236" s="6" t="s">
        <v>133</v>
      </c>
      <c r="D236" s="6" t="s">
        <v>115</v>
      </c>
      <c r="E236" s="9">
        <v>964282.85000000021</v>
      </c>
    </row>
    <row r="237" spans="1:5" x14ac:dyDescent="0.25">
      <c r="A237" s="8" t="s">
        <v>134</v>
      </c>
      <c r="B237" s="8" t="s">
        <v>215</v>
      </c>
      <c r="C237" s="6" t="s">
        <v>133</v>
      </c>
      <c r="D237" s="6" t="s">
        <v>116</v>
      </c>
      <c r="E237" s="9"/>
    </row>
    <row r="238" spans="1:5" x14ac:dyDescent="0.25">
      <c r="A238" s="8" t="s">
        <v>134</v>
      </c>
      <c r="B238" s="8" t="s">
        <v>215</v>
      </c>
      <c r="C238" s="6" t="s">
        <v>133</v>
      </c>
      <c r="D238" s="6" t="s">
        <v>117</v>
      </c>
      <c r="E238" s="9">
        <v>16254370.15</v>
      </c>
    </row>
    <row r="239" spans="1:5" x14ac:dyDescent="0.25">
      <c r="A239" s="8" t="s">
        <v>134</v>
      </c>
      <c r="B239" s="8" t="s">
        <v>215</v>
      </c>
      <c r="C239" s="6" t="s">
        <v>133</v>
      </c>
      <c r="D239" s="6" t="s">
        <v>118</v>
      </c>
      <c r="E239" s="9">
        <v>6315444.4000000013</v>
      </c>
    </row>
    <row r="240" spans="1:5" x14ac:dyDescent="0.25">
      <c r="A240" s="8" t="s">
        <v>134</v>
      </c>
      <c r="B240" s="8" t="s">
        <v>215</v>
      </c>
      <c r="C240" s="6" t="s">
        <v>133</v>
      </c>
      <c r="D240" s="6" t="s">
        <v>362</v>
      </c>
      <c r="E240" s="9"/>
    </row>
    <row r="241" spans="1:5" x14ac:dyDescent="0.25">
      <c r="A241" s="8" t="s">
        <v>134</v>
      </c>
      <c r="B241" s="8" t="s">
        <v>215</v>
      </c>
      <c r="C241" s="6" t="s">
        <v>133</v>
      </c>
      <c r="D241" s="6" t="s">
        <v>258</v>
      </c>
      <c r="E241" s="9"/>
    </row>
    <row r="242" spans="1:5" x14ac:dyDescent="0.25">
      <c r="A242" s="8" t="s">
        <v>134</v>
      </c>
      <c r="B242" s="8" t="s">
        <v>215</v>
      </c>
      <c r="C242" s="6" t="s">
        <v>133</v>
      </c>
      <c r="D242" s="6" t="s">
        <v>317</v>
      </c>
      <c r="E242" s="9">
        <v>16642658.370000007</v>
      </c>
    </row>
    <row r="243" spans="1:5" x14ac:dyDescent="0.25">
      <c r="A243" s="8" t="s">
        <v>134</v>
      </c>
      <c r="B243" s="8" t="s">
        <v>215</v>
      </c>
      <c r="C243" s="6" t="s">
        <v>133</v>
      </c>
      <c r="D243" s="6" t="s">
        <v>119</v>
      </c>
      <c r="E243" s="9">
        <v>6943866.5999999996</v>
      </c>
    </row>
    <row r="244" spans="1:5" x14ac:dyDescent="0.25">
      <c r="A244" s="8" t="s">
        <v>134</v>
      </c>
      <c r="B244" s="8" t="s">
        <v>215</v>
      </c>
      <c r="C244" s="6" t="s">
        <v>133</v>
      </c>
      <c r="D244" s="6" t="s">
        <v>120</v>
      </c>
      <c r="E244" s="9">
        <v>4428685.3899999978</v>
      </c>
    </row>
    <row r="245" spans="1:5" x14ac:dyDescent="0.25">
      <c r="A245" s="8" t="s">
        <v>134</v>
      </c>
      <c r="B245" s="8" t="s">
        <v>215</v>
      </c>
      <c r="C245" s="6" t="s">
        <v>133</v>
      </c>
      <c r="D245" s="6" t="s">
        <v>363</v>
      </c>
      <c r="E245" s="9"/>
    </row>
    <row r="246" spans="1:5" x14ac:dyDescent="0.25">
      <c r="A246" s="8" t="s">
        <v>134</v>
      </c>
      <c r="B246" s="8" t="s">
        <v>215</v>
      </c>
      <c r="C246" s="6" t="s">
        <v>133</v>
      </c>
      <c r="D246" s="6" t="s">
        <v>318</v>
      </c>
      <c r="E246" s="9">
        <v>4321825.13</v>
      </c>
    </row>
    <row r="247" spans="1:5" x14ac:dyDescent="0.25">
      <c r="A247" s="8" t="s">
        <v>134</v>
      </c>
      <c r="B247" s="8" t="s">
        <v>215</v>
      </c>
      <c r="C247" s="6" t="s">
        <v>133</v>
      </c>
      <c r="D247" s="6" t="s">
        <v>121</v>
      </c>
      <c r="E247" s="9">
        <v>6261054.1499999994</v>
      </c>
    </row>
    <row r="248" spans="1:5" x14ac:dyDescent="0.25">
      <c r="A248" s="8" t="s">
        <v>134</v>
      </c>
      <c r="B248" s="8" t="s">
        <v>215</v>
      </c>
      <c r="C248" s="6" t="s">
        <v>133</v>
      </c>
      <c r="D248" s="6" t="s">
        <v>319</v>
      </c>
      <c r="E248" s="9">
        <v>5181910.589999998</v>
      </c>
    </row>
    <row r="249" spans="1:5" x14ac:dyDescent="0.25">
      <c r="A249" s="8" t="s">
        <v>134</v>
      </c>
      <c r="B249" s="8" t="s">
        <v>215</v>
      </c>
      <c r="C249" s="6" t="s">
        <v>133</v>
      </c>
      <c r="D249" s="6" t="s">
        <v>122</v>
      </c>
      <c r="E249" s="9">
        <v>68740118.400000021</v>
      </c>
    </row>
    <row r="250" spans="1:5" x14ac:dyDescent="0.25">
      <c r="A250" s="8" t="s">
        <v>134</v>
      </c>
      <c r="B250" s="8" t="s">
        <v>215</v>
      </c>
      <c r="C250" s="6" t="s">
        <v>133</v>
      </c>
      <c r="D250" s="6" t="s">
        <v>259</v>
      </c>
      <c r="E250" s="9"/>
    </row>
    <row r="251" spans="1:5" x14ac:dyDescent="0.25">
      <c r="A251" s="8" t="s">
        <v>134</v>
      </c>
      <c r="B251" s="8" t="s">
        <v>215</v>
      </c>
      <c r="C251" s="6" t="s">
        <v>133</v>
      </c>
      <c r="D251" s="6" t="s">
        <v>320</v>
      </c>
      <c r="E251" s="9">
        <v>3075827.0700000003</v>
      </c>
    </row>
    <row r="252" spans="1:5" x14ac:dyDescent="0.25">
      <c r="A252" s="8" t="s">
        <v>134</v>
      </c>
      <c r="B252" s="8" t="s">
        <v>215</v>
      </c>
      <c r="C252" s="6" t="s">
        <v>133</v>
      </c>
      <c r="D252" s="6" t="s">
        <v>321</v>
      </c>
      <c r="E252" s="9">
        <v>761457.1599999998</v>
      </c>
    </row>
    <row r="253" spans="1:5" x14ac:dyDescent="0.25">
      <c r="A253" s="8" t="s">
        <v>134</v>
      </c>
      <c r="B253" s="8" t="s">
        <v>215</v>
      </c>
      <c r="C253" s="6" t="s">
        <v>133</v>
      </c>
      <c r="D253" s="6" t="s">
        <v>322</v>
      </c>
      <c r="E253" s="9">
        <v>1948696.21</v>
      </c>
    </row>
    <row r="254" spans="1:5" x14ac:dyDescent="0.25">
      <c r="A254" s="8" t="s">
        <v>134</v>
      </c>
      <c r="B254" s="8" t="s">
        <v>215</v>
      </c>
      <c r="C254" s="6" t="s">
        <v>133</v>
      </c>
      <c r="D254" s="6" t="s">
        <v>323</v>
      </c>
      <c r="E254" s="9"/>
    </row>
    <row r="255" spans="1:5" x14ac:dyDescent="0.25">
      <c r="A255" s="8" t="s">
        <v>134</v>
      </c>
      <c r="B255" s="8" t="s">
        <v>215</v>
      </c>
      <c r="C255" s="6" t="s">
        <v>133</v>
      </c>
      <c r="D255" s="6" t="s">
        <v>324</v>
      </c>
      <c r="E255" s="9"/>
    </row>
    <row r="256" spans="1:5" x14ac:dyDescent="0.25">
      <c r="A256" s="8" t="s">
        <v>134</v>
      </c>
      <c r="B256" s="8" t="s">
        <v>215</v>
      </c>
      <c r="C256" s="6" t="s">
        <v>133</v>
      </c>
      <c r="D256" s="6" t="s">
        <v>260</v>
      </c>
      <c r="E256" s="9"/>
    </row>
    <row r="257" spans="1:5" x14ac:dyDescent="0.25">
      <c r="A257" s="8" t="s">
        <v>134</v>
      </c>
      <c r="B257" s="8" t="s">
        <v>215</v>
      </c>
      <c r="C257" s="6" t="s">
        <v>133</v>
      </c>
      <c r="D257" s="6" t="s">
        <v>325</v>
      </c>
      <c r="E257" s="9"/>
    </row>
    <row r="258" spans="1:5" x14ac:dyDescent="0.25">
      <c r="A258" s="8" t="s">
        <v>134</v>
      </c>
      <c r="B258" s="8" t="s">
        <v>215</v>
      </c>
      <c r="C258" s="6" t="s">
        <v>133</v>
      </c>
      <c r="D258" s="6" t="s">
        <v>123</v>
      </c>
      <c r="E258" s="9"/>
    </row>
    <row r="259" spans="1:5" x14ac:dyDescent="0.25">
      <c r="A259" s="8" t="s">
        <v>134</v>
      </c>
      <c r="B259" s="8" t="s">
        <v>215</v>
      </c>
      <c r="C259" s="6" t="s">
        <v>133</v>
      </c>
      <c r="D259" s="6" t="s">
        <v>124</v>
      </c>
      <c r="E259" s="9">
        <v>2466186.5500000003</v>
      </c>
    </row>
    <row r="260" spans="1:5" x14ac:dyDescent="0.25">
      <c r="A260" s="8" t="s">
        <v>134</v>
      </c>
      <c r="B260" s="8" t="s">
        <v>215</v>
      </c>
      <c r="C260" s="6" t="s">
        <v>133</v>
      </c>
      <c r="D260" s="6" t="s">
        <v>326</v>
      </c>
      <c r="E260" s="9">
        <v>3955622.6900000004</v>
      </c>
    </row>
    <row r="261" spans="1:5" x14ac:dyDescent="0.25">
      <c r="A261" s="8" t="s">
        <v>134</v>
      </c>
      <c r="B261" s="8" t="s">
        <v>215</v>
      </c>
      <c r="C261" s="6" t="s">
        <v>133</v>
      </c>
      <c r="D261" s="6" t="s">
        <v>125</v>
      </c>
      <c r="E261" s="9">
        <v>1447517.19</v>
      </c>
    </row>
    <row r="262" spans="1:5" x14ac:dyDescent="0.25">
      <c r="A262" s="8" t="s">
        <v>134</v>
      </c>
      <c r="B262" s="8" t="s">
        <v>215</v>
      </c>
      <c r="C262" s="6" t="s">
        <v>133</v>
      </c>
      <c r="D262" s="6" t="s">
        <v>126</v>
      </c>
      <c r="E262" s="9">
        <v>9660040.4400000069</v>
      </c>
    </row>
    <row r="263" spans="1:5" x14ac:dyDescent="0.25">
      <c r="A263" s="8" t="s">
        <v>134</v>
      </c>
      <c r="B263" s="8" t="s">
        <v>215</v>
      </c>
      <c r="C263" s="6" t="s">
        <v>133</v>
      </c>
      <c r="D263" s="6" t="s">
        <v>327</v>
      </c>
      <c r="E263" s="9"/>
    </row>
    <row r="264" spans="1:5" x14ac:dyDescent="0.25">
      <c r="A264" s="8" t="s">
        <v>134</v>
      </c>
      <c r="B264" s="8" t="s">
        <v>215</v>
      </c>
      <c r="C264" s="6" t="s">
        <v>133</v>
      </c>
      <c r="D264" s="6" t="s">
        <v>328</v>
      </c>
      <c r="E264" s="9"/>
    </row>
    <row r="265" spans="1:5" x14ac:dyDescent="0.25">
      <c r="A265" s="8" t="s">
        <v>134</v>
      </c>
      <c r="B265" s="8" t="s">
        <v>215</v>
      </c>
      <c r="C265" s="6" t="s">
        <v>133</v>
      </c>
      <c r="D265" s="6" t="s">
        <v>329</v>
      </c>
      <c r="E265" s="9"/>
    </row>
    <row r="266" spans="1:5" x14ac:dyDescent="0.25">
      <c r="A266" s="8" t="s">
        <v>134</v>
      </c>
      <c r="B266" s="8" t="s">
        <v>215</v>
      </c>
      <c r="C266" s="6" t="s">
        <v>133</v>
      </c>
      <c r="D266" s="6" t="s">
        <v>330</v>
      </c>
      <c r="E266" s="9"/>
    </row>
    <row r="267" spans="1:5" x14ac:dyDescent="0.25">
      <c r="A267" s="8" t="s">
        <v>134</v>
      </c>
      <c r="B267" s="8" t="s">
        <v>215</v>
      </c>
      <c r="C267" s="6" t="s">
        <v>133</v>
      </c>
      <c r="D267" s="6" t="s">
        <v>127</v>
      </c>
      <c r="E267" s="9">
        <v>885414.88000000012</v>
      </c>
    </row>
    <row r="268" spans="1:5" x14ac:dyDescent="0.25">
      <c r="A268" s="8" t="s">
        <v>134</v>
      </c>
      <c r="B268" s="8" t="s">
        <v>215</v>
      </c>
      <c r="C268" s="6" t="s">
        <v>133</v>
      </c>
      <c r="D268" s="6" t="s">
        <v>331</v>
      </c>
      <c r="E268" s="9">
        <v>1906847.9200000002</v>
      </c>
    </row>
    <row r="269" spans="1:5" x14ac:dyDescent="0.25">
      <c r="A269" s="8" t="s">
        <v>134</v>
      </c>
      <c r="B269" s="8" t="s">
        <v>215</v>
      </c>
      <c r="C269" s="6" t="s">
        <v>133</v>
      </c>
      <c r="D269" s="6" t="s">
        <v>332</v>
      </c>
      <c r="E269" s="9"/>
    </row>
    <row r="270" spans="1:5" x14ac:dyDescent="0.25">
      <c r="A270" s="8" t="s">
        <v>134</v>
      </c>
      <c r="B270" s="8" t="s">
        <v>215</v>
      </c>
      <c r="C270" s="6" t="s">
        <v>133</v>
      </c>
      <c r="D270" s="6" t="s">
        <v>128</v>
      </c>
      <c r="E270" s="9">
        <v>8645107.8499999996</v>
      </c>
    </row>
    <row r="271" spans="1:5" x14ac:dyDescent="0.25">
      <c r="A271" s="8" t="s">
        <v>134</v>
      </c>
      <c r="B271" s="8" t="s">
        <v>215</v>
      </c>
      <c r="C271" s="6" t="s">
        <v>133</v>
      </c>
      <c r="D271" s="6" t="s">
        <v>129</v>
      </c>
      <c r="E271" s="9">
        <v>10296406.519999994</v>
      </c>
    </row>
    <row r="272" spans="1:5" x14ac:dyDescent="0.25">
      <c r="A272" s="8" t="s">
        <v>134</v>
      </c>
      <c r="B272" s="8" t="s">
        <v>215</v>
      </c>
      <c r="C272" s="6" t="s">
        <v>133</v>
      </c>
      <c r="D272" s="6" t="s">
        <v>130</v>
      </c>
      <c r="E272" s="9">
        <v>4240578.7100000009</v>
      </c>
    </row>
    <row r="273" spans="1:5" x14ac:dyDescent="0.25">
      <c r="A273" s="8" t="s">
        <v>134</v>
      </c>
      <c r="B273" s="8" t="s">
        <v>215</v>
      </c>
      <c r="C273" s="6" t="s">
        <v>133</v>
      </c>
      <c r="D273" s="6" t="s">
        <v>131</v>
      </c>
      <c r="E273" s="9">
        <v>4533582.43</v>
      </c>
    </row>
    <row r="274" spans="1:5" x14ac:dyDescent="0.25">
      <c r="A274" s="8" t="s">
        <v>134</v>
      </c>
      <c r="B274" s="8" t="s">
        <v>215</v>
      </c>
      <c r="C274" s="6" t="s">
        <v>133</v>
      </c>
      <c r="D274" s="6" t="s">
        <v>132</v>
      </c>
      <c r="E274" s="9">
        <v>3067162.99</v>
      </c>
    </row>
    <row r="275" spans="1:5" x14ac:dyDescent="0.25">
      <c r="A275" s="8" t="s">
        <v>134</v>
      </c>
      <c r="B275" s="8" t="s">
        <v>215</v>
      </c>
      <c r="C275" s="6" t="s">
        <v>133</v>
      </c>
      <c r="D275" s="6" t="s">
        <v>364</v>
      </c>
      <c r="E275" s="59">
        <v>865572741.18999982</v>
      </c>
    </row>
    <row r="276" spans="1:5" x14ac:dyDescent="0.25">
      <c r="A276" s="8" t="s">
        <v>351</v>
      </c>
      <c r="B276" s="8"/>
      <c r="C276" s="6"/>
      <c r="D276" s="6" t="s">
        <v>365</v>
      </c>
      <c r="E276" s="58">
        <v>2420612422.4000006</v>
      </c>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36BEF9-A513-4784-B6CE-D2AEF3C6094C}"/>
</file>

<file path=customXml/itemProps2.xml><?xml version="1.0" encoding="utf-8"?>
<ds:datastoreItem xmlns:ds="http://schemas.openxmlformats.org/officeDocument/2006/customXml" ds:itemID="{66F56F54-FDCD-4F12-822C-A8B6F57194D7}"/>
</file>

<file path=customXml/itemProps3.xml><?xml version="1.0" encoding="utf-8"?>
<ds:datastoreItem xmlns:ds="http://schemas.openxmlformats.org/officeDocument/2006/customXml" ds:itemID="{44806270-BC93-40A6-824A-0AACBD9AB86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b69734</cp:lastModifiedBy>
  <dcterms:created xsi:type="dcterms:W3CDTF">2015-04-08T10:28:41Z</dcterms:created>
  <dcterms:modified xsi:type="dcterms:W3CDTF">2016-06-15T11:27:11Z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